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hared data\Academic Operation\Operations\Timetabling\Room Utilization Reports\2019-20\2-W20\Website docs\"/>
    </mc:Choice>
  </mc:AlternateContent>
  <bookViews>
    <workbookView xWindow="0" yWindow="0" windowWidth="19200" windowHeight="10395" activeTab="2"/>
  </bookViews>
  <sheets>
    <sheet name="Sutherland Campus - Brealey" sheetId="5" r:id="rId1"/>
    <sheet name="Sutherland Campus - KTTC" sheetId="6" r:id="rId2"/>
    <sheet name="Frost Campus" sheetId="7" r:id="rId3"/>
  </sheets>
  <definedNames>
    <definedName name="_xlnm._FilterDatabase" localSheetId="2" hidden="1">'Frost Campus'!$A$2:$L$58</definedName>
    <definedName name="_xlnm.Print_Titles" localSheetId="2">'Frost Campus'!$1:$2</definedName>
    <definedName name="_xlnm.Print_Titles" localSheetId="0">'Sutherland Campus - Brealey'!$1:$2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7" l="1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J30" i="6" l="1"/>
  <c r="G30" i="6"/>
  <c r="J29" i="6"/>
  <c r="G29" i="6"/>
  <c r="J28" i="6"/>
  <c r="G28" i="6"/>
  <c r="J27" i="6"/>
  <c r="G27" i="6"/>
  <c r="J26" i="6"/>
  <c r="G26" i="6"/>
  <c r="J25" i="6"/>
  <c r="G25" i="6"/>
  <c r="J24" i="6"/>
  <c r="G24" i="6"/>
  <c r="J23" i="6"/>
  <c r="G23" i="6"/>
  <c r="J22" i="6"/>
  <c r="G22" i="6"/>
  <c r="J21" i="6"/>
  <c r="G21" i="6"/>
  <c r="J20" i="6"/>
  <c r="G20" i="6"/>
  <c r="J15" i="6"/>
  <c r="G15" i="6"/>
  <c r="J14" i="6"/>
  <c r="G14" i="6"/>
  <c r="J13" i="6"/>
  <c r="G13" i="6"/>
  <c r="J12" i="6"/>
  <c r="G12" i="6"/>
  <c r="J11" i="6"/>
  <c r="G11" i="6"/>
  <c r="J10" i="6"/>
  <c r="G10" i="6"/>
  <c r="J9" i="6"/>
  <c r="G9" i="6"/>
  <c r="J8" i="6"/>
  <c r="G8" i="6"/>
  <c r="J7" i="6"/>
  <c r="G7" i="6"/>
  <c r="J6" i="6"/>
  <c r="G6" i="6"/>
  <c r="J5" i="6"/>
  <c r="G5" i="6"/>
  <c r="J4" i="6"/>
  <c r="G4" i="6"/>
  <c r="I75" i="5" l="1"/>
  <c r="I74" i="5"/>
  <c r="I73" i="5"/>
  <c r="I72" i="5"/>
  <c r="I71" i="5"/>
  <c r="L70" i="5"/>
  <c r="I70" i="5"/>
  <c r="L69" i="5"/>
  <c r="I69" i="5"/>
  <c r="L68" i="5"/>
  <c r="I68" i="5"/>
  <c r="L67" i="5"/>
  <c r="I67" i="5"/>
  <c r="L66" i="5"/>
  <c r="I66" i="5"/>
  <c r="L65" i="5"/>
  <c r="I65" i="5"/>
  <c r="L64" i="5"/>
  <c r="I64" i="5"/>
  <c r="L63" i="5"/>
  <c r="I63" i="5"/>
  <c r="L62" i="5"/>
  <c r="I62" i="5"/>
  <c r="L61" i="5"/>
  <c r="I61" i="5"/>
  <c r="L60" i="5"/>
  <c r="I60" i="5"/>
  <c r="L59" i="5"/>
  <c r="I59" i="5"/>
  <c r="L58" i="5"/>
  <c r="I58" i="5"/>
  <c r="L57" i="5"/>
  <c r="I57" i="5"/>
  <c r="L56" i="5"/>
  <c r="I56" i="5"/>
  <c r="L55" i="5"/>
  <c r="I55" i="5"/>
  <c r="L54" i="5"/>
  <c r="I54" i="5"/>
  <c r="L53" i="5"/>
  <c r="I53" i="5"/>
  <c r="L52" i="5"/>
  <c r="I52" i="5"/>
  <c r="L51" i="5"/>
  <c r="I51" i="5"/>
  <c r="L50" i="5"/>
  <c r="I50" i="5"/>
  <c r="L49" i="5"/>
  <c r="I49" i="5"/>
  <c r="L48" i="5"/>
  <c r="I48" i="5"/>
  <c r="L47" i="5"/>
  <c r="I47" i="5"/>
  <c r="L46" i="5"/>
  <c r="I46" i="5"/>
  <c r="L45" i="5"/>
  <c r="I45" i="5"/>
  <c r="L44" i="5"/>
  <c r="I44" i="5"/>
  <c r="L43" i="5"/>
  <c r="I43" i="5"/>
  <c r="L42" i="5"/>
  <c r="I42" i="5"/>
  <c r="L41" i="5"/>
  <c r="I41" i="5"/>
  <c r="L40" i="5"/>
  <c r="I40" i="5"/>
  <c r="L39" i="5"/>
  <c r="I39" i="5"/>
  <c r="L38" i="5"/>
  <c r="I38" i="5"/>
  <c r="L37" i="5"/>
  <c r="I37" i="5"/>
  <c r="L36" i="5"/>
  <c r="I36" i="5"/>
  <c r="L35" i="5"/>
  <c r="I35" i="5"/>
  <c r="L34" i="5"/>
  <c r="I34" i="5"/>
  <c r="L33" i="5"/>
  <c r="I33" i="5"/>
  <c r="L32" i="5"/>
  <c r="I32" i="5"/>
  <c r="L31" i="5"/>
  <c r="I31" i="5"/>
  <c r="L30" i="5"/>
  <c r="I30" i="5"/>
  <c r="L29" i="5"/>
  <c r="I29" i="5"/>
  <c r="L28" i="5"/>
  <c r="I28" i="5"/>
  <c r="L27" i="5"/>
  <c r="I27" i="5"/>
  <c r="L26" i="5"/>
  <c r="I26" i="5"/>
  <c r="L25" i="5"/>
  <c r="I25" i="5"/>
  <c r="L24" i="5"/>
  <c r="I24" i="5"/>
  <c r="L23" i="5"/>
  <c r="I23" i="5"/>
  <c r="L22" i="5"/>
  <c r="I22" i="5"/>
  <c r="L21" i="5"/>
  <c r="I21" i="5"/>
  <c r="L20" i="5"/>
  <c r="I20" i="5"/>
  <c r="L19" i="5"/>
  <c r="I19" i="5"/>
  <c r="L18" i="5"/>
  <c r="I18" i="5"/>
  <c r="L17" i="5"/>
  <c r="I17" i="5"/>
  <c r="L16" i="5"/>
  <c r="I16" i="5"/>
  <c r="L15" i="5"/>
  <c r="I15" i="5"/>
  <c r="L14" i="5"/>
  <c r="I14" i="5"/>
  <c r="L13" i="5"/>
  <c r="I13" i="5"/>
  <c r="L12" i="5"/>
  <c r="I12" i="5"/>
  <c r="L11" i="5"/>
  <c r="I11" i="5"/>
  <c r="L10" i="5"/>
  <c r="I10" i="5"/>
  <c r="L9" i="5"/>
  <c r="I9" i="5"/>
  <c r="L8" i="5"/>
  <c r="I8" i="5"/>
  <c r="L7" i="5"/>
  <c r="I7" i="5"/>
  <c r="L6" i="5"/>
  <c r="I6" i="5"/>
  <c r="L5" i="5"/>
  <c r="I5" i="5"/>
  <c r="L4" i="5"/>
  <c r="I4" i="5"/>
  <c r="L3" i="5"/>
  <c r="I3" i="5"/>
</calcChain>
</file>

<file path=xl/sharedStrings.xml><?xml version="1.0" encoding="utf-8"?>
<sst xmlns="http://schemas.openxmlformats.org/spreadsheetml/2006/main" count="735" uniqueCount="292">
  <si>
    <t>Standard Post Secondary</t>
  </si>
  <si>
    <t>Building</t>
  </si>
  <si>
    <t>Room</t>
  </si>
  <si>
    <t>Capacity</t>
  </si>
  <si>
    <t>Description</t>
  </si>
  <si>
    <t>6pm - 8pm               (% Used)</t>
  </si>
  <si>
    <t>LAB</t>
  </si>
  <si>
    <t>CLAB</t>
  </si>
  <si>
    <t>CLAS</t>
  </si>
  <si>
    <t>LECT</t>
  </si>
  <si>
    <t>SEM</t>
  </si>
  <si>
    <t>BR</t>
  </si>
  <si>
    <t>B2101</t>
  </si>
  <si>
    <t>COMPUTER LAB (321)</t>
  </si>
  <si>
    <t>COMPUTER LAB (324)</t>
  </si>
  <si>
    <t>B2131</t>
  </si>
  <si>
    <t>COMPUTER LAB (325)</t>
  </si>
  <si>
    <t>B2309.2</t>
  </si>
  <si>
    <t>B2309.3</t>
  </si>
  <si>
    <t>B3101</t>
  </si>
  <si>
    <t>MULTI-MEDIA CLASSROOM (521)</t>
  </si>
  <si>
    <t>B3102</t>
  </si>
  <si>
    <t>B3121</t>
  </si>
  <si>
    <t>MULTI-MEDIA CLASSROOM (536)</t>
  </si>
  <si>
    <t>B3150</t>
  </si>
  <si>
    <t>MULTI-MEDIA CLASSROOM (550)</t>
  </si>
  <si>
    <t>B3151</t>
  </si>
  <si>
    <t>B3155</t>
  </si>
  <si>
    <t>B3167</t>
  </si>
  <si>
    <t>MULTI-MEDIA CLASSROOM (557)</t>
  </si>
  <si>
    <t>B3171</t>
  </si>
  <si>
    <t>MULTI-MEDIA CLASSROOM (561)</t>
  </si>
  <si>
    <t>B3179</t>
  </si>
  <si>
    <t>A1120</t>
  </si>
  <si>
    <t>B2106</t>
  </si>
  <si>
    <t>B2143</t>
  </si>
  <si>
    <t>B2181</t>
  </si>
  <si>
    <t>HARDWARE LAB (352)</t>
  </si>
  <si>
    <t>B2309.1</t>
  </si>
  <si>
    <t>B2319</t>
  </si>
  <si>
    <t>B2329</t>
  </si>
  <si>
    <t>DISPENSING LAB (3617)</t>
  </si>
  <si>
    <t>B2341.2</t>
  </si>
  <si>
    <t>ASEPTIC LAB (3618A)</t>
  </si>
  <si>
    <t>B3200</t>
  </si>
  <si>
    <t>B3200.3</t>
  </si>
  <si>
    <t>B3200.4</t>
  </si>
  <si>
    <t>LAB VOLT (3701A)</t>
  </si>
  <si>
    <t>B3200.6</t>
  </si>
  <si>
    <t>B3200.7</t>
  </si>
  <si>
    <t>PLC - ELECTRONICS (3701E)</t>
  </si>
  <si>
    <t>B3302</t>
  </si>
  <si>
    <t>C1306</t>
  </si>
  <si>
    <t>C2159</t>
  </si>
  <si>
    <t>B3100</t>
  </si>
  <si>
    <t>WHETUNG LECTURE THEATRE (519)</t>
  </si>
  <si>
    <t>B3250</t>
  </si>
  <si>
    <t>C2125</t>
  </si>
  <si>
    <t>MLAB</t>
  </si>
  <si>
    <t>A2137</t>
  </si>
  <si>
    <t>SMRT</t>
  </si>
  <si>
    <t>B3310</t>
  </si>
  <si>
    <t>SMART ROOM / E-PRESENTATION (5909)</t>
  </si>
  <si>
    <t>B3316</t>
  </si>
  <si>
    <t>SMART ROOM / E-PRESENTATION (5915)</t>
  </si>
  <si>
    <t>B3320</t>
  </si>
  <si>
    <t>SMART ROOM / E-PRESENTATION (5919)</t>
  </si>
  <si>
    <t>B2315.2</t>
  </si>
  <si>
    <t>B3200.1</t>
  </si>
  <si>
    <t>Standard Post Secondary (Mon-Fri)</t>
  </si>
  <si>
    <t>Extended Post Secondary (Mon-Thurs)</t>
  </si>
  <si>
    <t>Pavilion</t>
  </si>
  <si>
    <t>Room
Type</t>
  </si>
  <si>
    <t>B3181</t>
  </si>
  <si>
    <t>LECTURE THEATRE/E-PRESENTAT (3700)</t>
  </si>
  <si>
    <t>D1112</t>
  </si>
  <si>
    <t>MULTI-MEDIA CLASSROOM</t>
  </si>
  <si>
    <t>D1114</t>
  </si>
  <si>
    <t>D1118</t>
  </si>
  <si>
    <t>CARPENTRY LAB</t>
  </si>
  <si>
    <t>D0101.1</t>
  </si>
  <si>
    <t>ELECTRICAL APPREN. LAB (KUBE L-1)</t>
  </si>
  <si>
    <t>D0101.2</t>
  </si>
  <si>
    <t>PLUMBING LAB (KUBE L-2)</t>
  </si>
  <si>
    <t>D0101.3</t>
  </si>
  <si>
    <t>D0101.4</t>
  </si>
  <si>
    <t>D0101.5</t>
  </si>
  <si>
    <t>CONSTRUCTION SKILLS CLASSROOM</t>
  </si>
  <si>
    <t>D0122</t>
  </si>
  <si>
    <t>GAS/OIL/HRAC LAB</t>
  </si>
  <si>
    <t>D0122.1</t>
  </si>
  <si>
    <t>GAS/OIL/HRAC CLASSROOM - DEDICATED</t>
  </si>
  <si>
    <t>WELDING MACHINE FABRICATION</t>
  </si>
  <si>
    <t>D0134</t>
  </si>
  <si>
    <t>D1111</t>
  </si>
  <si>
    <t>CORPORATE CLASSROOM</t>
  </si>
  <si>
    <t>A1110</t>
  </si>
  <si>
    <t>HEALTH LAB A (Paramedic)</t>
  </si>
  <si>
    <t>A1122</t>
  </si>
  <si>
    <t>COMPUTER SECURITY LAB (CSI) (3615)</t>
  </si>
  <si>
    <t>INSTRUMENTION TRAINERS (3701B)</t>
  </si>
  <si>
    <t>HIM Dedicated Lab (5907)</t>
  </si>
  <si>
    <t>MASSAGE THERAPY LAB (434)</t>
  </si>
  <si>
    <t>D1115.1</t>
  </si>
  <si>
    <t>D1129.1</t>
  </si>
  <si>
    <t>D1129.2</t>
  </si>
  <si>
    <t>COMPUTER LAB (3610B)</t>
  </si>
  <si>
    <t>WIN RF LAB (3610A)</t>
  </si>
  <si>
    <t>CISCO LAB (3610C)</t>
  </si>
  <si>
    <t>FH</t>
  </si>
  <si>
    <t>FROST</t>
  </si>
  <si>
    <t>FIELD</t>
  </si>
  <si>
    <t>Field House</t>
  </si>
  <si>
    <t>FR</t>
  </si>
  <si>
    <t>COMPUTER LAB</t>
  </si>
  <si>
    <t>ELAB</t>
  </si>
  <si>
    <t>ET Dedicated Lab</t>
  </si>
  <si>
    <t>FLAB</t>
  </si>
  <si>
    <t>DENDROLOGY-fixed, sinks</t>
  </si>
  <si>
    <t>MENS/FORESTRY/CLS-fixed, sink</t>
  </si>
  <si>
    <t>FWLB</t>
  </si>
  <si>
    <t>GILB</t>
  </si>
  <si>
    <t>GIS COMPUTER</t>
  </si>
  <si>
    <t>Hatchery</t>
  </si>
  <si>
    <t>CHEMISTRY</t>
  </si>
  <si>
    <t>LIMNOLOGY/FISHERIES-(max 46)</t>
  </si>
  <si>
    <t>ENTOMOLOGY/PATHOLOGY</t>
  </si>
  <si>
    <t>Outside Biodiversity Lab</t>
  </si>
  <si>
    <t>GIS Virtual Classroom</t>
  </si>
  <si>
    <t>LAB2</t>
  </si>
  <si>
    <t>Biodiversity Lab</t>
  </si>
  <si>
    <t>SMALL LECTURE THEATRE</t>
  </si>
  <si>
    <t>MEDIUM LECTURE THEATRE</t>
  </si>
  <si>
    <t>Seminar Room (sink)</t>
  </si>
  <si>
    <t>Seminar Room</t>
  </si>
  <si>
    <t>HE</t>
  </si>
  <si>
    <t>Main Classroom</t>
  </si>
  <si>
    <t>Corporate &amp; EPG Classroom</t>
  </si>
  <si>
    <t>Electrical Lab</t>
  </si>
  <si>
    <t>Power Trains Lab</t>
  </si>
  <si>
    <t>Engines Lab</t>
  </si>
  <si>
    <t>Dynanometer Lab</t>
  </si>
  <si>
    <t>Main Shop</t>
  </si>
  <si>
    <t>AM Lab</t>
  </si>
  <si>
    <t>Hydraulics Lab</t>
  </si>
  <si>
    <t>LA</t>
  </si>
  <si>
    <t>LAW&amp;ARBOR</t>
  </si>
  <si>
    <t>Pest Bldg-metal lab tops</t>
  </si>
  <si>
    <t>Court Room-Restricted NR Law</t>
  </si>
  <si>
    <t>Seminar Room (Tree Climbing)</t>
  </si>
  <si>
    <t>RD</t>
  </si>
  <si>
    <t>RESDRILL</t>
  </si>
  <si>
    <t>SBL Dedicated Room</t>
  </si>
  <si>
    <t>RES DRILL/PUMPS-fixed, sink</t>
  </si>
  <si>
    <t>RES DRILLING-fixed, sink</t>
  </si>
  <si>
    <t>Geo Tech</t>
  </si>
  <si>
    <t>8am - 6pm
(Total # of Periods)</t>
  </si>
  <si>
    <t>8am - 6pm
(% Used)</t>
  </si>
  <si>
    <t xml:space="preserve">    6pm - 8pm
(# of Periods Used)</t>
  </si>
  <si>
    <t>6pm - 8pm
(Total # of Periods)</t>
  </si>
  <si>
    <t>BSEM</t>
  </si>
  <si>
    <t>A1143</t>
  </si>
  <si>
    <t>A1149</t>
  </si>
  <si>
    <t>A1111</t>
  </si>
  <si>
    <t>MULTI-MEDIA CLASSROOM (FDR Room)</t>
  </si>
  <si>
    <t>A1156</t>
  </si>
  <si>
    <t>COURTROOM</t>
  </si>
  <si>
    <t>A2116</t>
  </si>
  <si>
    <t>ACTIVE LIFESTYLE LAB</t>
  </si>
  <si>
    <t>A2129.2</t>
  </si>
  <si>
    <t>A2129.3</t>
  </si>
  <si>
    <t>EST Body Treatment Lab (A2167/454)</t>
  </si>
  <si>
    <t>A3132</t>
  </si>
  <si>
    <t>COLD PREP LAB</t>
  </si>
  <si>
    <t>FULFORDS - RESTAURANT (A3152/632)</t>
  </si>
  <si>
    <t>A3134</t>
  </si>
  <si>
    <t>SCIENCE LAB</t>
  </si>
  <si>
    <t>A3135</t>
  </si>
  <si>
    <t>FOOD LAB (A3168/652)</t>
  </si>
  <si>
    <t>ART CONSERVATION LAB (175)</t>
  </si>
  <si>
    <t>A1134</t>
  </si>
  <si>
    <t>A1138</t>
  </si>
  <si>
    <t>A1142</t>
  </si>
  <si>
    <t>A1146</t>
  </si>
  <si>
    <t>A3111</t>
  </si>
  <si>
    <t>A3116</t>
  </si>
  <si>
    <t>MULTI-MEDIA SEMINAR RM (A3147/613)</t>
  </si>
  <si>
    <t>A3124</t>
  </si>
  <si>
    <t>A3140</t>
  </si>
  <si>
    <r>
      <t>8am - 6pm
(# of Periods Used</t>
    </r>
    <r>
      <rPr>
        <sz val="10"/>
        <color theme="1"/>
        <rFont val="Calibri"/>
        <family val="2"/>
        <scheme val="minor"/>
      </rPr>
      <t>)</t>
    </r>
  </si>
  <si>
    <t>B2365</t>
  </si>
  <si>
    <t>CISCO LAB (3611)</t>
  </si>
  <si>
    <t>B2315.3</t>
  </si>
  <si>
    <t>Graphic Design Studio</t>
  </si>
  <si>
    <t>Graphic Design Cafe</t>
  </si>
  <si>
    <t>GYLB</t>
  </si>
  <si>
    <t>Wet Lab / Seminar Room</t>
  </si>
  <si>
    <t>BREALEY</t>
  </si>
  <si>
    <t>PLC - ELECTRONICS (3701H)</t>
  </si>
  <si>
    <t>C0102*</t>
  </si>
  <si>
    <t>COMPUTER LAB - T&amp;T Preference</t>
  </si>
  <si>
    <t>Geology Lab</t>
  </si>
  <si>
    <t>Computer Lab</t>
  </si>
  <si>
    <r>
      <t>8am - 6pm
(# of Periods Used</t>
    </r>
    <r>
      <rPr>
        <sz val="10"/>
        <rFont val="Calibri"/>
        <family val="2"/>
        <scheme val="minor"/>
      </rPr>
      <t>)</t>
    </r>
  </si>
  <si>
    <t>Notes</t>
  </si>
  <si>
    <t>LECTURE THEATRE (AV sets up) (374)</t>
  </si>
  <si>
    <t>B2121</t>
  </si>
  <si>
    <t>MULTI-MEDIA CLASSROOM (204)</t>
  </si>
  <si>
    <t>B2150</t>
  </si>
  <si>
    <t>MULTI-MEDIA CLASSROOM (522)</t>
  </si>
  <si>
    <t>Active Learning Classroom (551 Math</t>
  </si>
  <si>
    <t>Active Learning Classroom (553)Math</t>
  </si>
  <si>
    <t>MULTIMEDIA CLASSROOM  (380)</t>
  </si>
  <si>
    <t>MULTI-MEDIA SEMINAR ROOM (237)</t>
  </si>
  <si>
    <t>MULTI-MEDIA SEMINAR ROOM (238)</t>
  </si>
  <si>
    <t>MULTI-MEDIA SEMINAR ROOM(241)</t>
  </si>
  <si>
    <t>MULTI-MEDIA SEMINAR ROOM (243)</t>
  </si>
  <si>
    <t>A3110</t>
  </si>
  <si>
    <t>MULTI-MEDIA SEMINAR ROOM (631)</t>
  </si>
  <si>
    <t>MULTI-MEDIA SEMINAR ROOM (637)</t>
  </si>
  <si>
    <t>MULTI-MEDIA SEMINAR RM  (A3112/607)</t>
  </si>
  <si>
    <t>MULTI-MEDIA CLASSROOM (603)</t>
  </si>
  <si>
    <t>MULTI-MEDIA SEMINAR ROOM (567)</t>
  </si>
  <si>
    <t>MULTI-MEDIA SEMINAR ROOM(567 split)</t>
  </si>
  <si>
    <t>SEMINAR ROOM - Bio (240)</t>
  </si>
  <si>
    <t>SEMINAR ROOM - Bio (A1152)</t>
  </si>
  <si>
    <t>A2135</t>
  </si>
  <si>
    <t>MASSAGE THERAPY LAB/CLINIC (433)</t>
  </si>
  <si>
    <t>HEALTH LAB B (Nursing/PSW)</t>
  </si>
  <si>
    <t>HEALTH LAB  C (Nursing/POA/PSW)</t>
  </si>
  <si>
    <t>EST Mani/Pedi Lab (A2129.1/432)</t>
  </si>
  <si>
    <t>A3133</t>
  </si>
  <si>
    <t>CHEMISTRY LAB (635)</t>
  </si>
  <si>
    <t>A3145</t>
  </si>
  <si>
    <t>CICE ROOM (322)</t>
  </si>
  <si>
    <t>FORENSICS LAB (327)</t>
  </si>
  <si>
    <t>Used till 10pm 1 night/week</t>
  </si>
  <si>
    <t>B2181.2</t>
  </si>
  <si>
    <t>APPLIED PROJECTS LAB (352B)</t>
  </si>
  <si>
    <t>WIN RF LAB (new)</t>
  </si>
  <si>
    <t>MOTOR CONTROLS (was3701C)</t>
  </si>
  <si>
    <t>ELECTRONICS - PNEUMATICS (3701F)</t>
  </si>
  <si>
    <t>STDY</t>
  </si>
  <si>
    <t>C0107*</t>
  </si>
  <si>
    <t>TUTORIAL ROOM (ELB DEDICATED)</t>
  </si>
  <si>
    <t>C0119*</t>
  </si>
  <si>
    <t>C0123*</t>
  </si>
  <si>
    <t>CLASSROOM (ELB DEDICATED)</t>
  </si>
  <si>
    <t>Multi-Media Seminar Room</t>
  </si>
  <si>
    <t>D1129.3</t>
  </si>
  <si>
    <t>D1115</t>
  </si>
  <si>
    <t>Multi-Media Class Room</t>
  </si>
  <si>
    <t>D1120</t>
  </si>
  <si>
    <t>Used 1 day/wk at 7am</t>
  </si>
  <si>
    <t>D1110</t>
  </si>
  <si>
    <t>6pm - 8pm  (% Used)</t>
  </si>
  <si>
    <t>KTTC Classroom, Seminar, Computer Lab, Graphic Design Rooms</t>
  </si>
  <si>
    <t>WELDING CLASSROOM - DEDICATED</t>
  </si>
  <si>
    <t>D0130</t>
  </si>
  <si>
    <t>DUAL CREDIT LAB</t>
  </si>
  <si>
    <t>D0101.8</t>
  </si>
  <si>
    <t>D0101.6</t>
  </si>
  <si>
    <t>HEATING &amp; SAFETY LAB (KUBE L-4)</t>
  </si>
  <si>
    <t>ELECTRICAL POST SEC LAB (KUBE L-3)</t>
  </si>
  <si>
    <t>D0101</t>
  </si>
  <si>
    <t>6pm - 10pm (% Used)</t>
  </si>
  <si>
    <t>6pm - 10pm
(Total # of Periods)</t>
  </si>
  <si>
    <t xml:space="preserve">    6pm - 10pm
(# of Periods Used)</t>
  </si>
  <si>
    <t>7am - 6pm
(% Used)</t>
  </si>
  <si>
    <t>7am - 6pm
(Total # of Periods)</t>
  </si>
  <si>
    <r>
      <t>7am - 6pm
(# of Periods Used</t>
    </r>
    <r>
      <rPr>
        <sz val="10"/>
        <color theme="1"/>
        <rFont val="Calibri"/>
        <family val="2"/>
        <scheme val="minor"/>
      </rPr>
      <t>)</t>
    </r>
  </si>
  <si>
    <t>KTTC Specialized Labs</t>
  </si>
  <si>
    <t>Used till 9pm 1 night/wk</t>
  </si>
  <si>
    <t xml:space="preserve">Used 7-8am 2 days/wk. </t>
  </si>
  <si>
    <t>Used till 10pm 3 nights/week</t>
  </si>
  <si>
    <t>Used till 10pm 2 nights/week</t>
  </si>
  <si>
    <t>VN</t>
  </si>
  <si>
    <t>VENTURE NORTH</t>
  </si>
  <si>
    <t>HUB</t>
  </si>
  <si>
    <t>VENTURE NORTH APPLIED PROJECT SPACE (OFFSITE)</t>
  </si>
  <si>
    <t>Winter 2020 - January 6 - April 17, 2020</t>
  </si>
  <si>
    <t>*C0102 and STDY Rooms (C0 Level) scheduling data illustrates use by ELB program. These rooms are also utilized by the LINK program Mon-Th 8am-3pm. These spaces are not utilized by post-secondary courses.</t>
  </si>
  <si>
    <t>FIRE PANEL LAB (KUBE LEVELS 1,2&amp;3)</t>
  </si>
  <si>
    <t>Used 2 days/wk at 7am</t>
  </si>
  <si>
    <t xml:space="preserve">Used 2 days/wk till 10pm. Blocked out for Con-Ed/Contract training Tues/Wed. </t>
  </si>
  <si>
    <t>CLASSROOM/SURV/DESKS/CHAIRS</t>
  </si>
  <si>
    <t>Fish &amp; Wildlife Lab (Wildlife)</t>
  </si>
  <si>
    <t>Fish &amp; Wildlife Lab (Pathology)</t>
  </si>
  <si>
    <t>SMALL LECT THEATRE</t>
  </si>
  <si>
    <t>LARGE LECTURE THEATRE</t>
  </si>
  <si>
    <t>Upper Level Classroom/Simulator</t>
  </si>
  <si>
    <t>Winter 2020 - March 9th - March 13th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</si>
</sst>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name val="Calibri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0" fontId="0" fillId="0" borderId="0" xfId="0" applyNumberFormat="1"/>
    <xf numFmtId="0" fontId="0" fillId="0" borderId="1" xfId="0" applyFill="1" applyBorder="1"/>
    <xf numFmtId="10" fontId="0" fillId="0" borderId="1" xfId="0" applyNumberFormat="1" applyFill="1" applyBorder="1"/>
    <xf numFmtId="0" fontId="0" fillId="0" borderId="1" xfId="0" applyBorder="1"/>
    <xf numFmtId="0" fontId="0" fillId="0" borderId="2" xfId="0" applyFill="1" applyBorder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0" fontId="8" fillId="0" borderId="0" xfId="0" applyFont="1" applyFill="1"/>
    <xf numFmtId="0" fontId="0" fillId="0" borderId="0" xfId="0" applyFill="1"/>
    <xf numFmtId="10" fontId="8" fillId="0" borderId="4" xfId="0" applyNumberFormat="1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10" fontId="8" fillId="0" borderId="1" xfId="0" applyNumberFormat="1" applyFont="1" applyFill="1" applyBorder="1"/>
    <xf numFmtId="0" fontId="8" fillId="0" borderId="1" xfId="0" applyFont="1" applyFill="1" applyBorder="1"/>
    <xf numFmtId="0" fontId="8" fillId="0" borderId="0" xfId="0" applyFont="1"/>
    <xf numFmtId="0" fontId="0" fillId="2" borderId="1" xfId="0" applyFill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/>
    </xf>
    <xf numFmtId="0" fontId="0" fillId="0" borderId="4" xfId="0" applyFill="1" applyBorder="1"/>
    <xf numFmtId="0" fontId="12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/>
    <xf numFmtId="10" fontId="8" fillId="0" borderId="1" xfId="0" applyNumberFormat="1" applyFont="1" applyBorder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13" fillId="0" borderId="1" xfId="0" applyFont="1" applyFill="1" applyBorder="1"/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Fill="1" applyBorder="1"/>
    <xf numFmtId="0" fontId="10" fillId="0" borderId="13" xfId="0" applyFont="1" applyFill="1" applyBorder="1" applyAlignment="1">
      <alignment wrapText="1"/>
    </xf>
    <xf numFmtId="0" fontId="0" fillId="0" borderId="12" xfId="0" applyFill="1" applyBorder="1"/>
    <xf numFmtId="10" fontId="0" fillId="0" borderId="1" xfId="0" applyNumberFormat="1" applyBorder="1"/>
    <xf numFmtId="0" fontId="11" fillId="0" borderId="13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</cellXfs>
  <cellStyles count="3">
    <cellStyle name="Normal" xfId="0" builtinId="0"/>
    <cellStyle name="Normal 2" xfId="1"/>
    <cellStyle name="Normal 2 2" xfId="2"/>
  </cellStyles>
  <dxfs count="47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rgb="FFFF0000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53" displayName="Table53" ref="A2:M75" totalsRowShown="0" headerRowDxfId="46" headerRowBorderDxfId="45">
  <autoFilter ref="A2:M75"/>
  <tableColumns count="13">
    <tableColumn id="1" name="Building" dataDxfId="24"/>
    <tableColumn id="2" name="Pavilion" dataDxfId="23"/>
    <tableColumn id="3" name="Room_x000a_Type" dataDxfId="22"/>
    <tableColumn id="4" name="Room" dataDxfId="21"/>
    <tableColumn id="5" name="Capacity" dataDxfId="20"/>
    <tableColumn id="6" name="Description" dataDxfId="19"/>
    <tableColumn id="7" name="8am - 6pm_x000a_(# of Periods Used)" dataDxfId="18"/>
    <tableColumn id="8" name="8am - 6pm_x000a_(Total # of Periods)" dataDxfId="17"/>
    <tableColumn id="9" name="8am - 6pm_x000a_(% Used)" dataDxfId="16">
      <calculatedColumnFormula>G3/H3</calculatedColumnFormula>
    </tableColumn>
    <tableColumn id="10" name="    6pm - 8pm_x000a_(# of Periods Used)" dataDxfId="15"/>
    <tableColumn id="11" name="6pm - 8pm_x000a_(Total # of Periods)" dataDxfId="14"/>
    <tableColumn id="12" name="6pm - 8pm               (% Used)" dataDxfId="13"/>
    <tableColumn id="13" name="Notes" dataDxfId="12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3" name="Table1" displayName="Table1" ref="A3:K15" totalsRowShown="0" headerRowDxfId="44" dataDxfId="0" headerRowBorderDxfId="43" tableBorderDxfId="42" totalsRowBorderDxfId="41">
  <autoFilter ref="A3:K15"/>
  <tableColumns count="11">
    <tableColumn id="1" name="Room_x000a_Type" dataDxfId="11"/>
    <tableColumn id="2" name="Room" dataDxfId="10"/>
    <tableColumn id="3" name="Capacity" dataDxfId="9"/>
    <tableColumn id="4" name="Description" dataDxfId="8"/>
    <tableColumn id="5" name="7am - 6pm_x000a_(# of Periods Used)" dataDxfId="7"/>
    <tableColumn id="6" name="7am - 6pm_x000a_(Total # of Periods)" dataDxfId="6"/>
    <tableColumn id="7" name="7am - 6pm_x000a_(% Used)" dataDxfId="5">
      <calculatedColumnFormula>E4/F4</calculatedColumnFormula>
    </tableColumn>
    <tableColumn id="8" name="    6pm - 10pm_x000a_(# of Periods Used)" dataDxfId="4"/>
    <tableColumn id="9" name="6pm - 10pm_x000a_(Total # of Periods)" dataDxfId="3"/>
    <tableColumn id="10" name="6pm - 10pm (% Used)" dataDxfId="2">
      <calculatedColumnFormula>H4/I4</calculatedColumnFormula>
    </tableColumn>
    <tableColumn id="11" name="Notes" dataDxfId="1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4" name="Table2" displayName="Table2" ref="A19:K30" totalsRowShown="0" headerRowDxfId="40" dataDxfId="38" headerRowBorderDxfId="39" tableBorderDxfId="37" totalsRowBorderDxfId="36">
  <autoFilter ref="A19:K30"/>
  <tableColumns count="11">
    <tableColumn id="1" name="Room_x000a_Type" dataDxfId="35"/>
    <tableColumn id="2" name="Room" dataDxfId="34"/>
    <tableColumn id="3" name="Capacity" dataDxfId="33"/>
    <tableColumn id="4" name="Description" dataDxfId="32"/>
    <tableColumn id="5" name="8am - 6pm_x000a_(# of Periods Used)" dataDxfId="31"/>
    <tableColumn id="6" name="8am - 6pm_x000a_(Total # of Periods)" dataDxfId="30"/>
    <tableColumn id="7" name="8am - 6pm_x000a_(% Used)" dataDxfId="29">
      <calculatedColumnFormula>E20/F20</calculatedColumnFormula>
    </tableColumn>
    <tableColumn id="8" name="    6pm - 8pm_x000a_(# of Periods Used)" dataDxfId="28"/>
    <tableColumn id="9" name="6pm - 8pm_x000a_(Total # of Periods)" dataDxfId="27"/>
    <tableColumn id="10" name="6pm - 8pm  (% Used)" dataDxfId="26">
      <calculatedColumnFormula>H20/I20</calculatedColumnFormula>
    </tableColumn>
    <tableColumn id="11" name="Notes" dataDxfId="25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zoomScaleNormal="100" workbookViewId="0">
      <selection sqref="A1:F1"/>
    </sheetView>
  </sheetViews>
  <sheetFormatPr defaultRowHeight="15" x14ac:dyDescent="0.25"/>
  <cols>
    <col min="1" max="1" width="9.28515625" customWidth="1"/>
    <col min="2" max="2" width="9.140625" customWidth="1"/>
    <col min="3" max="3" width="10.85546875" bestFit="1" customWidth="1"/>
    <col min="4" max="4" width="8.85546875" bestFit="1" customWidth="1"/>
    <col min="5" max="5" width="9.5703125" customWidth="1"/>
    <col min="6" max="6" width="37.28515625" bestFit="1" customWidth="1"/>
    <col min="8" max="8" width="11.42578125" bestFit="1" customWidth="1"/>
    <col min="9" max="9" width="12.140625" bestFit="1" customWidth="1"/>
    <col min="10" max="10" width="11.7109375" customWidth="1"/>
    <col min="11" max="11" width="16.5703125" customWidth="1"/>
    <col min="12" max="12" width="14.28515625" customWidth="1"/>
    <col min="13" max="13" width="12.28515625" customWidth="1"/>
  </cols>
  <sheetData>
    <row r="1" spans="1:13" x14ac:dyDescent="0.25">
      <c r="A1" s="34" t="s">
        <v>280</v>
      </c>
      <c r="B1" s="34"/>
      <c r="C1" s="34"/>
      <c r="D1" s="34"/>
      <c r="E1" s="34"/>
      <c r="F1" s="34"/>
      <c r="G1" s="34" t="s">
        <v>69</v>
      </c>
      <c r="H1" s="34"/>
      <c r="I1" s="34"/>
      <c r="J1" s="34" t="s">
        <v>70</v>
      </c>
      <c r="K1" s="34"/>
      <c r="L1" s="34"/>
      <c r="M1" s="22"/>
    </row>
    <row r="2" spans="1:13" ht="63.75" x14ac:dyDescent="0.25">
      <c r="A2" s="10" t="s">
        <v>1</v>
      </c>
      <c r="B2" s="10" t="s">
        <v>71</v>
      </c>
      <c r="C2" s="11" t="s">
        <v>72</v>
      </c>
      <c r="D2" s="10" t="s">
        <v>2</v>
      </c>
      <c r="E2" s="12" t="s">
        <v>3</v>
      </c>
      <c r="F2" s="10" t="s">
        <v>4</v>
      </c>
      <c r="G2" s="13" t="s">
        <v>203</v>
      </c>
      <c r="H2" s="13" t="s">
        <v>156</v>
      </c>
      <c r="I2" s="13" t="s">
        <v>157</v>
      </c>
      <c r="J2" s="13" t="s">
        <v>158</v>
      </c>
      <c r="K2" s="13" t="s">
        <v>159</v>
      </c>
      <c r="L2" s="13" t="s">
        <v>5</v>
      </c>
      <c r="M2" s="31" t="s">
        <v>204</v>
      </c>
    </row>
    <row r="3" spans="1:13" s="14" customFormat="1" x14ac:dyDescent="0.25">
      <c r="A3" s="36" t="s">
        <v>11</v>
      </c>
      <c r="B3" s="36" t="s">
        <v>197</v>
      </c>
      <c r="C3" s="36" t="s">
        <v>9</v>
      </c>
      <c r="D3" s="36" t="s">
        <v>54</v>
      </c>
      <c r="E3" s="36">
        <v>210</v>
      </c>
      <c r="F3" s="36" t="s">
        <v>55</v>
      </c>
      <c r="G3" s="36">
        <v>47</v>
      </c>
      <c r="H3" s="36">
        <v>49</v>
      </c>
      <c r="I3" s="37">
        <f t="shared" ref="I3:I66" si="0">G3/H3</f>
        <v>0.95918367346938771</v>
      </c>
      <c r="J3" s="36">
        <v>5</v>
      </c>
      <c r="K3" s="36">
        <v>8</v>
      </c>
      <c r="L3" s="37">
        <f>J3/K3</f>
        <v>0.625</v>
      </c>
      <c r="M3" s="36"/>
    </row>
    <row r="4" spans="1:13" s="14" customFormat="1" x14ac:dyDescent="0.25">
      <c r="A4" s="36" t="s">
        <v>11</v>
      </c>
      <c r="B4" s="36" t="s">
        <v>197</v>
      </c>
      <c r="C4" s="36" t="s">
        <v>9</v>
      </c>
      <c r="D4" s="36" t="s">
        <v>56</v>
      </c>
      <c r="E4" s="36">
        <v>150</v>
      </c>
      <c r="F4" s="36" t="s">
        <v>74</v>
      </c>
      <c r="G4" s="36">
        <v>47</v>
      </c>
      <c r="H4" s="36">
        <v>49</v>
      </c>
      <c r="I4" s="37">
        <f t="shared" si="0"/>
        <v>0.95918367346938771</v>
      </c>
      <c r="J4" s="36">
        <v>4</v>
      </c>
      <c r="K4" s="36">
        <v>8</v>
      </c>
      <c r="L4" s="37">
        <f t="shared" ref="L4:L67" si="1">J4/K4</f>
        <v>0.5</v>
      </c>
      <c r="M4" s="36"/>
    </row>
    <row r="5" spans="1:13" s="14" customFormat="1" x14ac:dyDescent="0.25">
      <c r="A5" s="36" t="s">
        <v>11</v>
      </c>
      <c r="B5" s="36" t="s">
        <v>197</v>
      </c>
      <c r="C5" s="36" t="s">
        <v>9</v>
      </c>
      <c r="D5" s="36" t="s">
        <v>57</v>
      </c>
      <c r="E5" s="36">
        <v>143</v>
      </c>
      <c r="F5" s="36" t="s">
        <v>205</v>
      </c>
      <c r="G5" s="36">
        <v>49</v>
      </c>
      <c r="H5" s="36">
        <v>49</v>
      </c>
      <c r="I5" s="37">
        <f t="shared" si="0"/>
        <v>1</v>
      </c>
      <c r="J5" s="36">
        <v>7</v>
      </c>
      <c r="K5" s="36">
        <v>8</v>
      </c>
      <c r="L5" s="37">
        <f t="shared" si="1"/>
        <v>0.875</v>
      </c>
      <c r="M5" s="36"/>
    </row>
    <row r="6" spans="1:13" s="15" customFormat="1" x14ac:dyDescent="0.25">
      <c r="A6" s="36" t="s">
        <v>11</v>
      </c>
      <c r="B6" s="36" t="s">
        <v>197</v>
      </c>
      <c r="C6" s="36" t="s">
        <v>7</v>
      </c>
      <c r="D6" s="36" t="s">
        <v>12</v>
      </c>
      <c r="E6" s="36">
        <v>40</v>
      </c>
      <c r="F6" s="36" t="s">
        <v>13</v>
      </c>
      <c r="G6" s="36">
        <v>36</v>
      </c>
      <c r="H6" s="36">
        <v>49</v>
      </c>
      <c r="I6" s="37">
        <f t="shared" si="0"/>
        <v>0.73469387755102045</v>
      </c>
      <c r="J6" s="36">
        <v>2</v>
      </c>
      <c r="K6" s="36">
        <v>8</v>
      </c>
      <c r="L6" s="37">
        <f t="shared" si="1"/>
        <v>0.25</v>
      </c>
      <c r="M6" s="38"/>
    </row>
    <row r="7" spans="1:13" s="14" customFormat="1" x14ac:dyDescent="0.25">
      <c r="A7" s="36" t="s">
        <v>11</v>
      </c>
      <c r="B7" s="36" t="s">
        <v>197</v>
      </c>
      <c r="C7" s="36" t="s">
        <v>7</v>
      </c>
      <c r="D7" s="36" t="s">
        <v>206</v>
      </c>
      <c r="E7" s="36">
        <v>35</v>
      </c>
      <c r="F7" s="36" t="s">
        <v>14</v>
      </c>
      <c r="G7" s="36">
        <v>42</v>
      </c>
      <c r="H7" s="36">
        <v>49</v>
      </c>
      <c r="I7" s="37">
        <f t="shared" si="0"/>
        <v>0.8571428571428571</v>
      </c>
      <c r="J7" s="36">
        <v>0</v>
      </c>
      <c r="K7" s="36">
        <v>8</v>
      </c>
      <c r="L7" s="37">
        <f t="shared" si="1"/>
        <v>0</v>
      </c>
      <c r="M7" s="39"/>
    </row>
    <row r="8" spans="1:13" s="15" customFormat="1" x14ac:dyDescent="0.25">
      <c r="A8" s="36" t="s">
        <v>11</v>
      </c>
      <c r="B8" s="36" t="s">
        <v>197</v>
      </c>
      <c r="C8" s="36" t="s">
        <v>7</v>
      </c>
      <c r="D8" s="36" t="s">
        <v>15</v>
      </c>
      <c r="E8" s="36">
        <v>35</v>
      </c>
      <c r="F8" s="36" t="s">
        <v>16</v>
      </c>
      <c r="G8" s="36">
        <v>37</v>
      </c>
      <c r="H8" s="36">
        <v>49</v>
      </c>
      <c r="I8" s="37">
        <f t="shared" si="0"/>
        <v>0.75510204081632648</v>
      </c>
      <c r="J8" s="36">
        <v>3</v>
      </c>
      <c r="K8" s="36">
        <v>8</v>
      </c>
      <c r="L8" s="37">
        <f t="shared" si="1"/>
        <v>0.375</v>
      </c>
      <c r="M8" s="39"/>
    </row>
    <row r="9" spans="1:13" s="15" customFormat="1" x14ac:dyDescent="0.25">
      <c r="A9" s="36" t="s">
        <v>11</v>
      </c>
      <c r="B9" s="36" t="s">
        <v>197</v>
      </c>
      <c r="C9" s="36" t="s">
        <v>7</v>
      </c>
      <c r="D9" s="36" t="s">
        <v>38</v>
      </c>
      <c r="E9" s="36">
        <v>40</v>
      </c>
      <c r="F9" s="36" t="s">
        <v>106</v>
      </c>
      <c r="G9" s="36">
        <v>30</v>
      </c>
      <c r="H9" s="36">
        <v>49</v>
      </c>
      <c r="I9" s="37">
        <f t="shared" si="0"/>
        <v>0.61224489795918369</v>
      </c>
      <c r="J9" s="36">
        <v>0</v>
      </c>
      <c r="K9" s="36">
        <v>8</v>
      </c>
      <c r="L9" s="37">
        <f t="shared" si="1"/>
        <v>0</v>
      </c>
      <c r="M9" s="39"/>
    </row>
    <row r="10" spans="1:13" s="15" customFormat="1" x14ac:dyDescent="0.25">
      <c r="A10" s="36" t="s">
        <v>11</v>
      </c>
      <c r="B10" s="36" t="s">
        <v>197</v>
      </c>
      <c r="C10" s="36" t="s">
        <v>7</v>
      </c>
      <c r="D10" s="36" t="s">
        <v>190</v>
      </c>
      <c r="E10" s="36">
        <v>40</v>
      </c>
      <c r="F10" s="36" t="s">
        <v>114</v>
      </c>
      <c r="G10" s="36">
        <v>31</v>
      </c>
      <c r="H10" s="36">
        <v>49</v>
      </c>
      <c r="I10" s="37">
        <f t="shared" si="0"/>
        <v>0.63265306122448983</v>
      </c>
      <c r="J10" s="36">
        <v>0</v>
      </c>
      <c r="K10" s="36">
        <v>8</v>
      </c>
      <c r="L10" s="37">
        <f t="shared" si="1"/>
        <v>0</v>
      </c>
      <c r="M10" s="39"/>
    </row>
    <row r="11" spans="1:13" s="14" customFormat="1" x14ac:dyDescent="0.25">
      <c r="A11" s="36" t="s">
        <v>11</v>
      </c>
      <c r="B11" s="36" t="s">
        <v>197</v>
      </c>
      <c r="C11" s="36" t="s">
        <v>8</v>
      </c>
      <c r="D11" s="36" t="s">
        <v>163</v>
      </c>
      <c r="E11" s="36">
        <v>48</v>
      </c>
      <c r="F11" s="36" t="s">
        <v>207</v>
      </c>
      <c r="G11" s="36">
        <v>45</v>
      </c>
      <c r="H11" s="36">
        <v>49</v>
      </c>
      <c r="I11" s="37">
        <f t="shared" si="0"/>
        <v>0.91836734693877553</v>
      </c>
      <c r="J11" s="36">
        <v>3</v>
      </c>
      <c r="K11" s="36">
        <v>8</v>
      </c>
      <c r="L11" s="37">
        <f t="shared" si="1"/>
        <v>0.375</v>
      </c>
      <c r="M11" s="36"/>
    </row>
    <row r="12" spans="1:13" s="14" customFormat="1" x14ac:dyDescent="0.25">
      <c r="A12" s="36" t="s">
        <v>11</v>
      </c>
      <c r="B12" s="36" t="s">
        <v>197</v>
      </c>
      <c r="C12" s="36" t="s">
        <v>8</v>
      </c>
      <c r="D12" s="36" t="s">
        <v>208</v>
      </c>
      <c r="E12" s="36">
        <v>35</v>
      </c>
      <c r="F12" s="36" t="s">
        <v>164</v>
      </c>
      <c r="G12" s="36">
        <v>46</v>
      </c>
      <c r="H12" s="36">
        <v>49</v>
      </c>
      <c r="I12" s="37">
        <f t="shared" si="0"/>
        <v>0.93877551020408168</v>
      </c>
      <c r="J12" s="36">
        <v>7</v>
      </c>
      <c r="K12" s="36">
        <v>8</v>
      </c>
      <c r="L12" s="37">
        <f t="shared" si="1"/>
        <v>0.875</v>
      </c>
      <c r="M12" s="36"/>
    </row>
    <row r="13" spans="1:13" s="14" customFormat="1" x14ac:dyDescent="0.25">
      <c r="A13" s="36" t="s">
        <v>11</v>
      </c>
      <c r="B13" s="36" t="s">
        <v>197</v>
      </c>
      <c r="C13" s="36" t="s">
        <v>8</v>
      </c>
      <c r="D13" s="36" t="s">
        <v>19</v>
      </c>
      <c r="E13" s="36">
        <v>50</v>
      </c>
      <c r="F13" s="36" t="s">
        <v>20</v>
      </c>
      <c r="G13" s="36">
        <v>48</v>
      </c>
      <c r="H13" s="36">
        <v>49</v>
      </c>
      <c r="I13" s="37">
        <f t="shared" si="0"/>
        <v>0.97959183673469385</v>
      </c>
      <c r="J13" s="36">
        <v>4</v>
      </c>
      <c r="K13" s="36">
        <v>8</v>
      </c>
      <c r="L13" s="37">
        <f t="shared" si="1"/>
        <v>0.5</v>
      </c>
      <c r="M13" s="36"/>
    </row>
    <row r="14" spans="1:13" s="14" customFormat="1" x14ac:dyDescent="0.25">
      <c r="A14" s="36" t="s">
        <v>11</v>
      </c>
      <c r="B14" s="36" t="s">
        <v>197</v>
      </c>
      <c r="C14" s="36" t="s">
        <v>8</v>
      </c>
      <c r="D14" s="36" t="s">
        <v>21</v>
      </c>
      <c r="E14" s="36">
        <v>35</v>
      </c>
      <c r="F14" s="36" t="s">
        <v>209</v>
      </c>
      <c r="G14" s="36">
        <v>45</v>
      </c>
      <c r="H14" s="36">
        <v>49</v>
      </c>
      <c r="I14" s="37">
        <f t="shared" si="0"/>
        <v>0.91836734693877553</v>
      </c>
      <c r="J14" s="36">
        <v>8</v>
      </c>
      <c r="K14" s="36">
        <v>8</v>
      </c>
      <c r="L14" s="37">
        <f t="shared" si="1"/>
        <v>1</v>
      </c>
      <c r="M14" s="36"/>
    </row>
    <row r="15" spans="1:13" s="14" customFormat="1" x14ac:dyDescent="0.25">
      <c r="A15" s="36" t="s">
        <v>11</v>
      </c>
      <c r="B15" s="36" t="s">
        <v>197</v>
      </c>
      <c r="C15" s="36" t="s">
        <v>8</v>
      </c>
      <c r="D15" s="36" t="s">
        <v>22</v>
      </c>
      <c r="E15" s="36">
        <v>54</v>
      </c>
      <c r="F15" s="36" t="s">
        <v>23</v>
      </c>
      <c r="G15" s="36">
        <v>42</v>
      </c>
      <c r="H15" s="36">
        <v>49</v>
      </c>
      <c r="I15" s="37">
        <f t="shared" si="0"/>
        <v>0.8571428571428571</v>
      </c>
      <c r="J15" s="36">
        <v>5</v>
      </c>
      <c r="K15" s="36">
        <v>8</v>
      </c>
      <c r="L15" s="37">
        <f t="shared" si="1"/>
        <v>0.625</v>
      </c>
      <c r="M15" s="36"/>
    </row>
    <row r="16" spans="1:13" s="14" customFormat="1" x14ac:dyDescent="0.25">
      <c r="A16" s="36" t="s">
        <v>11</v>
      </c>
      <c r="B16" s="36" t="s">
        <v>197</v>
      </c>
      <c r="C16" s="36" t="s">
        <v>8</v>
      </c>
      <c r="D16" s="36" t="s">
        <v>24</v>
      </c>
      <c r="E16" s="36">
        <v>52</v>
      </c>
      <c r="F16" s="36" t="s">
        <v>25</v>
      </c>
      <c r="G16" s="36">
        <v>44</v>
      </c>
      <c r="H16" s="36">
        <v>49</v>
      </c>
      <c r="I16" s="37">
        <f t="shared" si="0"/>
        <v>0.89795918367346939</v>
      </c>
      <c r="J16" s="36">
        <v>3</v>
      </c>
      <c r="K16" s="36">
        <v>8</v>
      </c>
      <c r="L16" s="37">
        <f t="shared" si="1"/>
        <v>0.375</v>
      </c>
      <c r="M16" s="36"/>
    </row>
    <row r="17" spans="1:13" s="14" customFormat="1" x14ac:dyDescent="0.25">
      <c r="A17" s="36" t="s">
        <v>11</v>
      </c>
      <c r="B17" s="36" t="s">
        <v>197</v>
      </c>
      <c r="C17" s="36" t="s">
        <v>8</v>
      </c>
      <c r="D17" s="36" t="s">
        <v>26</v>
      </c>
      <c r="E17" s="36">
        <v>35</v>
      </c>
      <c r="F17" s="36" t="s">
        <v>210</v>
      </c>
      <c r="G17" s="36">
        <v>47</v>
      </c>
      <c r="H17" s="36">
        <v>49</v>
      </c>
      <c r="I17" s="37">
        <f t="shared" si="0"/>
        <v>0.95918367346938771</v>
      </c>
      <c r="J17" s="36">
        <v>7</v>
      </c>
      <c r="K17" s="36">
        <v>8</v>
      </c>
      <c r="L17" s="37">
        <f t="shared" si="1"/>
        <v>0.875</v>
      </c>
      <c r="M17" s="36"/>
    </row>
    <row r="18" spans="1:13" s="14" customFormat="1" ht="24.75" x14ac:dyDescent="0.25">
      <c r="A18" s="36" t="s">
        <v>11</v>
      </c>
      <c r="B18" s="36" t="s">
        <v>197</v>
      </c>
      <c r="C18" s="36" t="s">
        <v>8</v>
      </c>
      <c r="D18" s="36" t="s">
        <v>27</v>
      </c>
      <c r="E18" s="36">
        <v>35</v>
      </c>
      <c r="F18" s="36" t="s">
        <v>211</v>
      </c>
      <c r="G18" s="36">
        <v>46</v>
      </c>
      <c r="H18" s="36">
        <v>49</v>
      </c>
      <c r="I18" s="37">
        <f t="shared" si="0"/>
        <v>0.93877551020408168</v>
      </c>
      <c r="J18" s="36">
        <v>5</v>
      </c>
      <c r="K18" s="36">
        <v>8</v>
      </c>
      <c r="L18" s="37">
        <f t="shared" si="1"/>
        <v>0.625</v>
      </c>
      <c r="M18" s="39" t="s">
        <v>272</v>
      </c>
    </row>
    <row r="19" spans="1:13" s="14" customFormat="1" x14ac:dyDescent="0.25">
      <c r="A19" s="36" t="s">
        <v>11</v>
      </c>
      <c r="B19" s="36" t="s">
        <v>197</v>
      </c>
      <c r="C19" s="36" t="s">
        <v>8</v>
      </c>
      <c r="D19" s="36" t="s">
        <v>28</v>
      </c>
      <c r="E19" s="36">
        <v>40</v>
      </c>
      <c r="F19" s="36" t="s">
        <v>29</v>
      </c>
      <c r="G19" s="36">
        <v>42</v>
      </c>
      <c r="H19" s="36">
        <v>49</v>
      </c>
      <c r="I19" s="37">
        <f t="shared" si="0"/>
        <v>0.8571428571428571</v>
      </c>
      <c r="J19" s="36">
        <v>6</v>
      </c>
      <c r="K19" s="36">
        <v>8</v>
      </c>
      <c r="L19" s="37">
        <f t="shared" si="1"/>
        <v>0.75</v>
      </c>
      <c r="M19" s="36"/>
    </row>
    <row r="20" spans="1:13" s="14" customFormat="1" x14ac:dyDescent="0.25">
      <c r="A20" s="36" t="s">
        <v>11</v>
      </c>
      <c r="B20" s="36" t="s">
        <v>197</v>
      </c>
      <c r="C20" s="36" t="s">
        <v>8</v>
      </c>
      <c r="D20" s="36" t="s">
        <v>30</v>
      </c>
      <c r="E20" s="36">
        <v>40</v>
      </c>
      <c r="F20" s="36" t="s">
        <v>31</v>
      </c>
      <c r="G20" s="36">
        <v>48</v>
      </c>
      <c r="H20" s="36">
        <v>49</v>
      </c>
      <c r="I20" s="37">
        <f t="shared" si="0"/>
        <v>0.97959183673469385</v>
      </c>
      <c r="J20" s="36">
        <v>4</v>
      </c>
      <c r="K20" s="36">
        <v>8</v>
      </c>
      <c r="L20" s="37">
        <f t="shared" si="1"/>
        <v>0.5</v>
      </c>
      <c r="M20" s="36"/>
    </row>
    <row r="21" spans="1:13" s="14" customFormat="1" ht="24.75" x14ac:dyDescent="0.25">
      <c r="A21" s="36" t="s">
        <v>11</v>
      </c>
      <c r="B21" s="36" t="s">
        <v>197</v>
      </c>
      <c r="C21" s="36" t="s">
        <v>8</v>
      </c>
      <c r="D21" s="36" t="s">
        <v>53</v>
      </c>
      <c r="E21" s="36">
        <v>40</v>
      </c>
      <c r="F21" s="36" t="s">
        <v>212</v>
      </c>
      <c r="G21" s="36">
        <v>45</v>
      </c>
      <c r="H21" s="36">
        <v>49</v>
      </c>
      <c r="I21" s="37">
        <f t="shared" si="0"/>
        <v>0.91836734693877553</v>
      </c>
      <c r="J21" s="36">
        <v>6</v>
      </c>
      <c r="K21" s="36">
        <v>8</v>
      </c>
      <c r="L21" s="37">
        <f t="shared" si="1"/>
        <v>0.75</v>
      </c>
      <c r="M21" s="39" t="s">
        <v>273</v>
      </c>
    </row>
    <row r="22" spans="1:13" s="14" customFormat="1" x14ac:dyDescent="0.25">
      <c r="A22" s="36" t="s">
        <v>11</v>
      </c>
      <c r="B22" s="36" t="s">
        <v>197</v>
      </c>
      <c r="C22" s="36" t="s">
        <v>60</v>
      </c>
      <c r="D22" s="36" t="s">
        <v>61</v>
      </c>
      <c r="E22" s="36">
        <v>40</v>
      </c>
      <c r="F22" s="36" t="s">
        <v>62</v>
      </c>
      <c r="G22" s="36">
        <v>45</v>
      </c>
      <c r="H22" s="36">
        <v>49</v>
      </c>
      <c r="I22" s="37">
        <f t="shared" si="0"/>
        <v>0.91836734693877553</v>
      </c>
      <c r="J22" s="36">
        <v>4</v>
      </c>
      <c r="K22" s="36">
        <v>8</v>
      </c>
      <c r="L22" s="37">
        <f t="shared" si="1"/>
        <v>0.5</v>
      </c>
      <c r="M22" s="36"/>
    </row>
    <row r="23" spans="1:13" s="14" customFormat="1" x14ac:dyDescent="0.25">
      <c r="A23" s="36" t="s">
        <v>11</v>
      </c>
      <c r="B23" s="36" t="s">
        <v>197</v>
      </c>
      <c r="C23" s="36" t="s">
        <v>60</v>
      </c>
      <c r="D23" s="36" t="s">
        <v>63</v>
      </c>
      <c r="E23" s="36">
        <v>40</v>
      </c>
      <c r="F23" s="36" t="s">
        <v>64</v>
      </c>
      <c r="G23" s="36">
        <v>35</v>
      </c>
      <c r="H23" s="36">
        <v>49</v>
      </c>
      <c r="I23" s="37">
        <f t="shared" si="0"/>
        <v>0.7142857142857143</v>
      </c>
      <c r="J23" s="36">
        <v>1</v>
      </c>
      <c r="K23" s="36">
        <v>8</v>
      </c>
      <c r="L23" s="37">
        <f t="shared" si="1"/>
        <v>0.125</v>
      </c>
      <c r="M23" s="36"/>
    </row>
    <row r="24" spans="1:13" s="14" customFormat="1" x14ac:dyDescent="0.25">
      <c r="A24" s="36" t="s">
        <v>11</v>
      </c>
      <c r="B24" s="36" t="s">
        <v>197</v>
      </c>
      <c r="C24" s="36" t="s">
        <v>60</v>
      </c>
      <c r="D24" s="36" t="s">
        <v>65</v>
      </c>
      <c r="E24" s="36">
        <v>40</v>
      </c>
      <c r="F24" s="36" t="s">
        <v>66</v>
      </c>
      <c r="G24" s="36">
        <v>42</v>
      </c>
      <c r="H24" s="36">
        <v>49</v>
      </c>
      <c r="I24" s="37">
        <f t="shared" si="0"/>
        <v>0.8571428571428571</v>
      </c>
      <c r="J24" s="36">
        <v>1</v>
      </c>
      <c r="K24" s="36">
        <v>8</v>
      </c>
      <c r="L24" s="37">
        <f t="shared" si="1"/>
        <v>0.125</v>
      </c>
      <c r="M24" s="36"/>
    </row>
    <row r="25" spans="1:13" s="14" customFormat="1" x14ac:dyDescent="0.25">
      <c r="A25" s="36" t="s">
        <v>11</v>
      </c>
      <c r="B25" s="36" t="s">
        <v>197</v>
      </c>
      <c r="C25" s="36" t="s">
        <v>10</v>
      </c>
      <c r="D25" s="36" t="s">
        <v>180</v>
      </c>
      <c r="E25" s="36">
        <v>40</v>
      </c>
      <c r="F25" s="36" t="s">
        <v>213</v>
      </c>
      <c r="G25" s="36">
        <v>48</v>
      </c>
      <c r="H25" s="36">
        <v>49</v>
      </c>
      <c r="I25" s="37">
        <f t="shared" si="0"/>
        <v>0.97959183673469385</v>
      </c>
      <c r="J25" s="36">
        <v>6</v>
      </c>
      <c r="K25" s="36">
        <v>8</v>
      </c>
      <c r="L25" s="37">
        <f t="shared" si="1"/>
        <v>0.75</v>
      </c>
      <c r="M25" s="36"/>
    </row>
    <row r="26" spans="1:13" s="14" customFormat="1" x14ac:dyDescent="0.25">
      <c r="A26" s="36" t="s">
        <v>11</v>
      </c>
      <c r="B26" s="36" t="s">
        <v>197</v>
      </c>
      <c r="C26" s="36" t="s">
        <v>10</v>
      </c>
      <c r="D26" s="36" t="s">
        <v>181</v>
      </c>
      <c r="E26" s="36">
        <v>40</v>
      </c>
      <c r="F26" s="36" t="s">
        <v>214</v>
      </c>
      <c r="G26" s="36">
        <v>43</v>
      </c>
      <c r="H26" s="36">
        <v>49</v>
      </c>
      <c r="I26" s="37">
        <f t="shared" si="0"/>
        <v>0.87755102040816324</v>
      </c>
      <c r="J26" s="36">
        <v>6</v>
      </c>
      <c r="K26" s="36">
        <v>8</v>
      </c>
      <c r="L26" s="37">
        <f t="shared" si="1"/>
        <v>0.75</v>
      </c>
      <c r="M26" s="36"/>
    </row>
    <row r="27" spans="1:13" s="14" customFormat="1" x14ac:dyDescent="0.25">
      <c r="A27" s="36" t="s">
        <v>11</v>
      </c>
      <c r="B27" s="36" t="s">
        <v>197</v>
      </c>
      <c r="C27" s="36" t="s">
        <v>10</v>
      </c>
      <c r="D27" s="36" t="s">
        <v>182</v>
      </c>
      <c r="E27" s="36">
        <v>40</v>
      </c>
      <c r="F27" s="36" t="s">
        <v>215</v>
      </c>
      <c r="G27" s="36">
        <v>47</v>
      </c>
      <c r="H27" s="36">
        <v>49</v>
      </c>
      <c r="I27" s="37">
        <f t="shared" si="0"/>
        <v>0.95918367346938771</v>
      </c>
      <c r="J27" s="36">
        <v>6</v>
      </c>
      <c r="K27" s="36">
        <v>8</v>
      </c>
      <c r="L27" s="37">
        <f t="shared" si="1"/>
        <v>0.75</v>
      </c>
      <c r="M27" s="36"/>
    </row>
    <row r="28" spans="1:13" s="14" customFormat="1" x14ac:dyDescent="0.25">
      <c r="A28" s="36" t="s">
        <v>11</v>
      </c>
      <c r="B28" s="36" t="s">
        <v>197</v>
      </c>
      <c r="C28" s="36" t="s">
        <v>10</v>
      </c>
      <c r="D28" s="36" t="s">
        <v>183</v>
      </c>
      <c r="E28" s="36">
        <v>40</v>
      </c>
      <c r="F28" s="36" t="s">
        <v>216</v>
      </c>
      <c r="G28" s="36">
        <v>45</v>
      </c>
      <c r="H28" s="36">
        <v>49</v>
      </c>
      <c r="I28" s="37">
        <f t="shared" si="0"/>
        <v>0.91836734693877553</v>
      </c>
      <c r="J28" s="36">
        <v>5</v>
      </c>
      <c r="K28" s="36">
        <v>8</v>
      </c>
      <c r="L28" s="37">
        <f t="shared" si="1"/>
        <v>0.625</v>
      </c>
      <c r="M28" s="36"/>
    </row>
    <row r="29" spans="1:13" s="14" customFormat="1" x14ac:dyDescent="0.25">
      <c r="A29" s="36" t="s">
        <v>11</v>
      </c>
      <c r="B29" s="36" t="s">
        <v>197</v>
      </c>
      <c r="C29" s="36" t="s">
        <v>10</v>
      </c>
      <c r="D29" s="36" t="s">
        <v>217</v>
      </c>
      <c r="E29" s="36">
        <v>40</v>
      </c>
      <c r="F29" s="36" t="s">
        <v>218</v>
      </c>
      <c r="G29" s="36">
        <v>44</v>
      </c>
      <c r="H29" s="36">
        <v>49</v>
      </c>
      <c r="I29" s="37">
        <f t="shared" si="0"/>
        <v>0.89795918367346939</v>
      </c>
      <c r="J29" s="36">
        <v>6</v>
      </c>
      <c r="K29" s="36">
        <v>8</v>
      </c>
      <c r="L29" s="37">
        <f t="shared" si="1"/>
        <v>0.75</v>
      </c>
      <c r="M29" s="36"/>
    </row>
    <row r="30" spans="1:13" s="14" customFormat="1" x14ac:dyDescent="0.25">
      <c r="A30" s="36" t="s">
        <v>11</v>
      </c>
      <c r="B30" s="36" t="s">
        <v>197</v>
      </c>
      <c r="C30" s="36" t="s">
        <v>10</v>
      </c>
      <c r="D30" s="36" t="s">
        <v>184</v>
      </c>
      <c r="E30" s="36">
        <v>40</v>
      </c>
      <c r="F30" s="36" t="s">
        <v>219</v>
      </c>
      <c r="G30" s="36">
        <v>41</v>
      </c>
      <c r="H30" s="36">
        <v>49</v>
      </c>
      <c r="I30" s="37">
        <f t="shared" si="0"/>
        <v>0.83673469387755106</v>
      </c>
      <c r="J30" s="36">
        <v>6</v>
      </c>
      <c r="K30" s="36">
        <v>8</v>
      </c>
      <c r="L30" s="37">
        <f>J30/K30</f>
        <v>0.75</v>
      </c>
      <c r="M30" s="36"/>
    </row>
    <row r="31" spans="1:13" s="14" customFormat="1" x14ac:dyDescent="0.25">
      <c r="A31" s="36" t="s">
        <v>11</v>
      </c>
      <c r="B31" s="36" t="s">
        <v>197</v>
      </c>
      <c r="C31" s="36" t="s">
        <v>10</v>
      </c>
      <c r="D31" s="36" t="s">
        <v>185</v>
      </c>
      <c r="E31" s="36">
        <v>40</v>
      </c>
      <c r="F31" s="36" t="s">
        <v>186</v>
      </c>
      <c r="G31" s="36">
        <v>45</v>
      </c>
      <c r="H31" s="36">
        <v>49</v>
      </c>
      <c r="I31" s="37">
        <f t="shared" si="0"/>
        <v>0.91836734693877553</v>
      </c>
      <c r="J31" s="36">
        <v>6</v>
      </c>
      <c r="K31" s="36">
        <v>8</v>
      </c>
      <c r="L31" s="37">
        <f t="shared" si="1"/>
        <v>0.75</v>
      </c>
      <c r="M31" s="36"/>
    </row>
    <row r="32" spans="1:13" s="14" customFormat="1" x14ac:dyDescent="0.25">
      <c r="A32" s="36" t="s">
        <v>11</v>
      </c>
      <c r="B32" s="36" t="s">
        <v>197</v>
      </c>
      <c r="C32" s="36" t="s">
        <v>10</v>
      </c>
      <c r="D32" s="36" t="s">
        <v>187</v>
      </c>
      <c r="E32" s="36">
        <v>40</v>
      </c>
      <c r="F32" s="36" t="s">
        <v>220</v>
      </c>
      <c r="G32" s="36">
        <v>46</v>
      </c>
      <c r="H32" s="36">
        <v>49</v>
      </c>
      <c r="I32" s="37">
        <f t="shared" si="0"/>
        <v>0.93877551020408168</v>
      </c>
      <c r="J32" s="36">
        <v>7</v>
      </c>
      <c r="K32" s="36">
        <v>8</v>
      </c>
      <c r="L32" s="37">
        <f t="shared" si="1"/>
        <v>0.875</v>
      </c>
      <c r="M32" s="36"/>
    </row>
    <row r="33" spans="1:13" s="14" customFormat="1" x14ac:dyDescent="0.25">
      <c r="A33" s="36" t="s">
        <v>11</v>
      </c>
      <c r="B33" s="36" t="s">
        <v>197</v>
      </c>
      <c r="C33" s="36" t="s">
        <v>10</v>
      </c>
      <c r="D33" s="36" t="s">
        <v>188</v>
      </c>
      <c r="E33" s="36">
        <v>40</v>
      </c>
      <c r="F33" s="36" t="s">
        <v>221</v>
      </c>
      <c r="G33" s="36">
        <v>43</v>
      </c>
      <c r="H33" s="36">
        <v>49</v>
      </c>
      <c r="I33" s="37">
        <f t="shared" si="0"/>
        <v>0.87755102040816324</v>
      </c>
      <c r="J33" s="36">
        <v>4</v>
      </c>
      <c r="K33" s="36">
        <v>8</v>
      </c>
      <c r="L33" s="37">
        <f t="shared" si="1"/>
        <v>0.5</v>
      </c>
      <c r="M33" s="36"/>
    </row>
    <row r="34" spans="1:13" s="14" customFormat="1" x14ac:dyDescent="0.25">
      <c r="A34" s="36" t="s">
        <v>11</v>
      </c>
      <c r="B34" s="36" t="s">
        <v>197</v>
      </c>
      <c r="C34" s="36" t="s">
        <v>10</v>
      </c>
      <c r="D34" s="36" t="s">
        <v>32</v>
      </c>
      <c r="E34" s="36">
        <v>45</v>
      </c>
      <c r="F34" s="36" t="s">
        <v>222</v>
      </c>
      <c r="G34" s="36">
        <v>44</v>
      </c>
      <c r="H34" s="36">
        <v>49</v>
      </c>
      <c r="I34" s="37">
        <f t="shared" si="0"/>
        <v>0.89795918367346939</v>
      </c>
      <c r="J34" s="36">
        <v>5</v>
      </c>
      <c r="K34" s="36">
        <v>8</v>
      </c>
      <c r="L34" s="37">
        <f t="shared" si="1"/>
        <v>0.625</v>
      </c>
      <c r="M34" s="36"/>
    </row>
    <row r="35" spans="1:13" s="14" customFormat="1" x14ac:dyDescent="0.25">
      <c r="A35" s="36" t="s">
        <v>11</v>
      </c>
      <c r="B35" s="36" t="s">
        <v>197</v>
      </c>
      <c r="C35" s="36" t="s">
        <v>10</v>
      </c>
      <c r="D35" s="36" t="s">
        <v>73</v>
      </c>
      <c r="E35" s="36">
        <v>45</v>
      </c>
      <c r="F35" s="36" t="s">
        <v>223</v>
      </c>
      <c r="G35" s="36">
        <v>45</v>
      </c>
      <c r="H35" s="36">
        <v>49</v>
      </c>
      <c r="I35" s="37">
        <f t="shared" si="0"/>
        <v>0.91836734693877553</v>
      </c>
      <c r="J35" s="36">
        <v>4</v>
      </c>
      <c r="K35" s="36">
        <v>8</v>
      </c>
      <c r="L35" s="37">
        <f t="shared" si="1"/>
        <v>0.5</v>
      </c>
      <c r="M35" s="36"/>
    </row>
    <row r="36" spans="1:13" s="14" customFormat="1" x14ac:dyDescent="0.25">
      <c r="A36" s="36" t="s">
        <v>11</v>
      </c>
      <c r="B36" s="36" t="s">
        <v>197</v>
      </c>
      <c r="C36" s="36" t="s">
        <v>160</v>
      </c>
      <c r="D36" s="36" t="s">
        <v>161</v>
      </c>
      <c r="E36" s="36">
        <v>40</v>
      </c>
      <c r="F36" s="36" t="s">
        <v>224</v>
      </c>
      <c r="G36" s="36">
        <v>38</v>
      </c>
      <c r="H36" s="36">
        <v>49</v>
      </c>
      <c r="I36" s="37">
        <f t="shared" si="0"/>
        <v>0.77551020408163263</v>
      </c>
      <c r="J36" s="36">
        <v>3</v>
      </c>
      <c r="K36" s="36">
        <v>8</v>
      </c>
      <c r="L36" s="37">
        <f t="shared" si="1"/>
        <v>0.375</v>
      </c>
      <c r="M36" s="36"/>
    </row>
    <row r="37" spans="1:13" s="14" customFormat="1" x14ac:dyDescent="0.25">
      <c r="A37" s="36" t="s">
        <v>11</v>
      </c>
      <c r="B37" s="36" t="s">
        <v>197</v>
      </c>
      <c r="C37" s="36" t="s">
        <v>160</v>
      </c>
      <c r="D37" s="36" t="s">
        <v>162</v>
      </c>
      <c r="E37" s="36">
        <v>40</v>
      </c>
      <c r="F37" s="36" t="s">
        <v>225</v>
      </c>
      <c r="G37" s="36">
        <v>40</v>
      </c>
      <c r="H37" s="36">
        <v>49</v>
      </c>
      <c r="I37" s="37">
        <f t="shared" si="0"/>
        <v>0.81632653061224492</v>
      </c>
      <c r="J37" s="36">
        <v>4</v>
      </c>
      <c r="K37" s="36">
        <v>8</v>
      </c>
      <c r="L37" s="37">
        <f t="shared" si="1"/>
        <v>0.5</v>
      </c>
      <c r="M37" s="36"/>
    </row>
    <row r="38" spans="1:13" s="14" customFormat="1" x14ac:dyDescent="0.25">
      <c r="A38" s="36" t="s">
        <v>11</v>
      </c>
      <c r="B38" s="36" t="s">
        <v>197</v>
      </c>
      <c r="C38" s="36" t="s">
        <v>58</v>
      </c>
      <c r="D38" s="36" t="s">
        <v>226</v>
      </c>
      <c r="E38" s="36">
        <v>20</v>
      </c>
      <c r="F38" s="36" t="s">
        <v>227</v>
      </c>
      <c r="G38" s="36">
        <v>22</v>
      </c>
      <c r="H38" s="36">
        <v>49</v>
      </c>
      <c r="I38" s="37">
        <f t="shared" si="0"/>
        <v>0.44897959183673469</v>
      </c>
      <c r="J38" s="36">
        <v>6</v>
      </c>
      <c r="K38" s="36">
        <v>8</v>
      </c>
      <c r="L38" s="37">
        <f t="shared" si="1"/>
        <v>0.75</v>
      </c>
      <c r="M38" s="36"/>
    </row>
    <row r="39" spans="1:13" s="14" customFormat="1" x14ac:dyDescent="0.25">
      <c r="A39" s="36" t="s">
        <v>11</v>
      </c>
      <c r="B39" s="36" t="s">
        <v>197</v>
      </c>
      <c r="C39" s="36" t="s">
        <v>58</v>
      </c>
      <c r="D39" s="36" t="s">
        <v>59</v>
      </c>
      <c r="E39" s="36">
        <v>20</v>
      </c>
      <c r="F39" s="36" t="s">
        <v>102</v>
      </c>
      <c r="G39" s="36">
        <v>30</v>
      </c>
      <c r="H39" s="36">
        <v>49</v>
      </c>
      <c r="I39" s="37">
        <f t="shared" si="0"/>
        <v>0.61224489795918369</v>
      </c>
      <c r="J39" s="36">
        <v>6</v>
      </c>
      <c r="K39" s="36">
        <v>8</v>
      </c>
      <c r="L39" s="37">
        <f t="shared" si="1"/>
        <v>0.75</v>
      </c>
      <c r="M39" s="36"/>
    </row>
    <row r="40" spans="1:13" s="14" customFormat="1" x14ac:dyDescent="0.25">
      <c r="A40" s="36" t="s">
        <v>11</v>
      </c>
      <c r="B40" s="36" t="s">
        <v>197</v>
      </c>
      <c r="C40" s="36" t="s">
        <v>6</v>
      </c>
      <c r="D40" s="36" t="s">
        <v>96</v>
      </c>
      <c r="E40" s="36">
        <v>30</v>
      </c>
      <c r="F40" s="36" t="s">
        <v>97</v>
      </c>
      <c r="G40" s="36">
        <v>11</v>
      </c>
      <c r="H40" s="36">
        <v>49</v>
      </c>
      <c r="I40" s="37">
        <f>G40/H40</f>
        <v>0.22448979591836735</v>
      </c>
      <c r="J40" s="36">
        <v>1</v>
      </c>
      <c r="K40" s="36">
        <v>8</v>
      </c>
      <c r="L40" s="37">
        <f t="shared" si="1"/>
        <v>0.125</v>
      </c>
      <c r="M40" s="36"/>
    </row>
    <row r="41" spans="1:13" s="14" customFormat="1" x14ac:dyDescent="0.25">
      <c r="A41" s="36" t="s">
        <v>11</v>
      </c>
      <c r="B41" s="36" t="s">
        <v>197</v>
      </c>
      <c r="C41" s="36" t="s">
        <v>6</v>
      </c>
      <c r="D41" s="36" t="s">
        <v>33</v>
      </c>
      <c r="E41" s="36">
        <v>30</v>
      </c>
      <c r="F41" s="36" t="s">
        <v>228</v>
      </c>
      <c r="G41" s="36">
        <v>35</v>
      </c>
      <c r="H41" s="36">
        <v>49</v>
      </c>
      <c r="I41" s="37">
        <f t="shared" si="0"/>
        <v>0.7142857142857143</v>
      </c>
      <c r="J41" s="36">
        <v>1</v>
      </c>
      <c r="K41" s="36">
        <v>8</v>
      </c>
      <c r="L41" s="37">
        <f t="shared" si="1"/>
        <v>0.125</v>
      </c>
      <c r="M41" s="36"/>
    </row>
    <row r="42" spans="1:13" s="14" customFormat="1" x14ac:dyDescent="0.25">
      <c r="A42" s="36" t="s">
        <v>11</v>
      </c>
      <c r="B42" s="36" t="s">
        <v>197</v>
      </c>
      <c r="C42" s="36" t="s">
        <v>6</v>
      </c>
      <c r="D42" s="36" t="s">
        <v>98</v>
      </c>
      <c r="E42" s="36">
        <v>30</v>
      </c>
      <c r="F42" s="36" t="s">
        <v>229</v>
      </c>
      <c r="G42" s="36">
        <v>29</v>
      </c>
      <c r="H42" s="36">
        <v>49</v>
      </c>
      <c r="I42" s="37">
        <f t="shared" si="0"/>
        <v>0.59183673469387754</v>
      </c>
      <c r="J42" s="36">
        <v>1</v>
      </c>
      <c r="K42" s="36">
        <v>8</v>
      </c>
      <c r="L42" s="37">
        <f t="shared" si="1"/>
        <v>0.125</v>
      </c>
      <c r="M42" s="36"/>
    </row>
    <row r="43" spans="1:13" s="14" customFormat="1" x14ac:dyDescent="0.25">
      <c r="A43" s="36" t="s">
        <v>11</v>
      </c>
      <c r="B43" s="36" t="s">
        <v>197</v>
      </c>
      <c r="C43" s="36" t="s">
        <v>6</v>
      </c>
      <c r="D43" s="36" t="s">
        <v>165</v>
      </c>
      <c r="E43" s="36">
        <v>24</v>
      </c>
      <c r="F43" s="36" t="s">
        <v>166</v>
      </c>
      <c r="G43" s="36">
        <v>22</v>
      </c>
      <c r="H43" s="36">
        <v>49</v>
      </c>
      <c r="I43" s="37">
        <f t="shared" si="0"/>
        <v>0.44897959183673469</v>
      </c>
      <c r="J43" s="36">
        <v>4</v>
      </c>
      <c r="K43" s="36">
        <v>8</v>
      </c>
      <c r="L43" s="37">
        <f t="shared" si="1"/>
        <v>0.5</v>
      </c>
      <c r="M43" s="36"/>
    </row>
    <row r="44" spans="1:13" s="14" customFormat="1" x14ac:dyDescent="0.25">
      <c r="A44" s="36" t="s">
        <v>11</v>
      </c>
      <c r="B44" s="36" t="s">
        <v>197</v>
      </c>
      <c r="C44" s="36" t="s">
        <v>6</v>
      </c>
      <c r="D44" s="36" t="s">
        <v>167</v>
      </c>
      <c r="E44" s="36">
        <v>30</v>
      </c>
      <c r="F44" s="36" t="s">
        <v>168</v>
      </c>
      <c r="G44" s="36">
        <v>22</v>
      </c>
      <c r="H44" s="36">
        <v>49</v>
      </c>
      <c r="I44" s="37">
        <f t="shared" si="0"/>
        <v>0.44897959183673469</v>
      </c>
      <c r="J44" s="36">
        <v>0</v>
      </c>
      <c r="K44" s="36">
        <v>8</v>
      </c>
      <c r="L44" s="37">
        <f t="shared" si="1"/>
        <v>0</v>
      </c>
      <c r="M44" s="36"/>
    </row>
    <row r="45" spans="1:13" s="14" customFormat="1" x14ac:dyDescent="0.25">
      <c r="A45" s="36" t="s">
        <v>11</v>
      </c>
      <c r="B45" s="36" t="s">
        <v>197</v>
      </c>
      <c r="C45" s="36" t="s">
        <v>6</v>
      </c>
      <c r="D45" s="36" t="s">
        <v>169</v>
      </c>
      <c r="E45" s="36">
        <v>24</v>
      </c>
      <c r="F45" s="36" t="s">
        <v>230</v>
      </c>
      <c r="G45" s="36">
        <v>32</v>
      </c>
      <c r="H45" s="36">
        <v>49</v>
      </c>
      <c r="I45" s="37">
        <f t="shared" si="0"/>
        <v>0.65306122448979587</v>
      </c>
      <c r="J45" s="36">
        <v>4</v>
      </c>
      <c r="K45" s="36">
        <v>8</v>
      </c>
      <c r="L45" s="37">
        <f t="shared" si="1"/>
        <v>0.5</v>
      </c>
      <c r="M45" s="36"/>
    </row>
    <row r="46" spans="1:13" s="14" customFormat="1" x14ac:dyDescent="0.25">
      <c r="A46" s="36" t="s">
        <v>11</v>
      </c>
      <c r="B46" s="36" t="s">
        <v>197</v>
      </c>
      <c r="C46" s="36" t="s">
        <v>6</v>
      </c>
      <c r="D46" s="36" t="s">
        <v>170</v>
      </c>
      <c r="E46" s="36">
        <v>24</v>
      </c>
      <c r="F46" s="36" t="s">
        <v>171</v>
      </c>
      <c r="G46" s="36">
        <v>45</v>
      </c>
      <c r="H46" s="36">
        <v>49</v>
      </c>
      <c r="I46" s="37">
        <f t="shared" si="0"/>
        <v>0.91836734693877553</v>
      </c>
      <c r="J46" s="36">
        <v>7</v>
      </c>
      <c r="K46" s="36">
        <v>8</v>
      </c>
      <c r="L46" s="37">
        <f t="shared" si="1"/>
        <v>0.875</v>
      </c>
      <c r="M46" s="36"/>
    </row>
    <row r="47" spans="1:13" s="14" customFormat="1" x14ac:dyDescent="0.25">
      <c r="A47" s="36" t="s">
        <v>11</v>
      </c>
      <c r="B47" s="36" t="s">
        <v>197</v>
      </c>
      <c r="C47" s="36" t="s">
        <v>6</v>
      </c>
      <c r="D47" s="36" t="s">
        <v>172</v>
      </c>
      <c r="E47" s="36">
        <v>20</v>
      </c>
      <c r="F47" s="36" t="s">
        <v>173</v>
      </c>
      <c r="G47" s="36">
        <v>38</v>
      </c>
      <c r="H47" s="36">
        <v>49</v>
      </c>
      <c r="I47" s="37">
        <f t="shared" si="0"/>
        <v>0.77551020408163263</v>
      </c>
      <c r="J47" s="36">
        <v>6</v>
      </c>
      <c r="K47" s="36">
        <v>8</v>
      </c>
      <c r="L47" s="37">
        <f t="shared" si="1"/>
        <v>0.75</v>
      </c>
      <c r="M47" s="36"/>
    </row>
    <row r="48" spans="1:13" s="14" customFormat="1" x14ac:dyDescent="0.25">
      <c r="A48" s="36" t="s">
        <v>11</v>
      </c>
      <c r="B48" s="36" t="s">
        <v>197</v>
      </c>
      <c r="C48" s="36" t="s">
        <v>6</v>
      </c>
      <c r="D48" s="36" t="s">
        <v>231</v>
      </c>
      <c r="E48" s="36">
        <v>30</v>
      </c>
      <c r="F48" s="36" t="s">
        <v>174</v>
      </c>
      <c r="G48" s="36">
        <v>38</v>
      </c>
      <c r="H48" s="36">
        <v>49</v>
      </c>
      <c r="I48" s="37">
        <f t="shared" si="0"/>
        <v>0.77551020408163263</v>
      </c>
      <c r="J48" s="36">
        <v>4</v>
      </c>
      <c r="K48" s="36">
        <v>8</v>
      </c>
      <c r="L48" s="37">
        <f t="shared" si="1"/>
        <v>0.5</v>
      </c>
      <c r="M48" s="36"/>
    </row>
    <row r="49" spans="1:13" s="14" customFormat="1" x14ac:dyDescent="0.25">
      <c r="A49" s="36" t="s">
        <v>11</v>
      </c>
      <c r="B49" s="36" t="s">
        <v>197</v>
      </c>
      <c r="C49" s="36" t="s">
        <v>6</v>
      </c>
      <c r="D49" s="36" t="s">
        <v>175</v>
      </c>
      <c r="E49" s="36">
        <v>30</v>
      </c>
      <c r="F49" s="36" t="s">
        <v>176</v>
      </c>
      <c r="G49" s="36">
        <v>30</v>
      </c>
      <c r="H49" s="36">
        <v>49</v>
      </c>
      <c r="I49" s="37">
        <f t="shared" si="0"/>
        <v>0.61224489795918369</v>
      </c>
      <c r="J49" s="36">
        <v>0</v>
      </c>
      <c r="K49" s="36">
        <v>8</v>
      </c>
      <c r="L49" s="37">
        <f t="shared" si="1"/>
        <v>0</v>
      </c>
      <c r="M49" s="36"/>
    </row>
    <row r="50" spans="1:13" s="14" customFormat="1" ht="24.75" x14ac:dyDescent="0.25">
      <c r="A50" s="36" t="s">
        <v>11</v>
      </c>
      <c r="B50" s="36" t="s">
        <v>197</v>
      </c>
      <c r="C50" s="36" t="s">
        <v>6</v>
      </c>
      <c r="D50" s="36" t="s">
        <v>177</v>
      </c>
      <c r="E50" s="36">
        <v>30</v>
      </c>
      <c r="F50" s="36" t="s">
        <v>232</v>
      </c>
      <c r="G50" s="36">
        <v>44</v>
      </c>
      <c r="H50" s="36">
        <v>49</v>
      </c>
      <c r="I50" s="37">
        <f t="shared" si="0"/>
        <v>0.89795918367346939</v>
      </c>
      <c r="J50" s="36">
        <v>8</v>
      </c>
      <c r="K50" s="36">
        <v>8</v>
      </c>
      <c r="L50" s="37">
        <f t="shared" si="1"/>
        <v>1</v>
      </c>
      <c r="M50" s="39" t="s">
        <v>272</v>
      </c>
    </row>
    <row r="51" spans="1:13" s="14" customFormat="1" x14ac:dyDescent="0.25">
      <c r="A51" s="36" t="s">
        <v>11</v>
      </c>
      <c r="B51" s="36" t="s">
        <v>197</v>
      </c>
      <c r="C51" s="36" t="s">
        <v>6</v>
      </c>
      <c r="D51" s="36" t="s">
        <v>233</v>
      </c>
      <c r="E51" s="36">
        <v>30</v>
      </c>
      <c r="F51" s="36" t="s">
        <v>178</v>
      </c>
      <c r="G51" s="36">
        <v>33</v>
      </c>
      <c r="H51" s="36">
        <v>49</v>
      </c>
      <c r="I51" s="37">
        <f t="shared" si="0"/>
        <v>0.67346938775510201</v>
      </c>
      <c r="J51" s="36">
        <v>6</v>
      </c>
      <c r="K51" s="36">
        <v>8</v>
      </c>
      <c r="L51" s="37">
        <f t="shared" si="1"/>
        <v>0.75</v>
      </c>
      <c r="M51" s="36"/>
    </row>
    <row r="52" spans="1:13" s="14" customFormat="1" x14ac:dyDescent="0.25">
      <c r="A52" s="36" t="s">
        <v>11</v>
      </c>
      <c r="B52" s="36" t="s">
        <v>197</v>
      </c>
      <c r="C52" s="36" t="s">
        <v>6</v>
      </c>
      <c r="D52" s="36" t="s">
        <v>34</v>
      </c>
      <c r="E52" s="36">
        <v>30</v>
      </c>
      <c r="F52" s="36" t="s">
        <v>234</v>
      </c>
      <c r="G52" s="36">
        <v>16</v>
      </c>
      <c r="H52" s="36">
        <v>49</v>
      </c>
      <c r="I52" s="37">
        <f t="shared" si="0"/>
        <v>0.32653061224489793</v>
      </c>
      <c r="J52" s="36">
        <v>0</v>
      </c>
      <c r="K52" s="36">
        <v>8</v>
      </c>
      <c r="L52" s="37">
        <f t="shared" si="1"/>
        <v>0</v>
      </c>
      <c r="M52" s="36"/>
    </row>
    <row r="53" spans="1:13" s="14" customFormat="1" x14ac:dyDescent="0.25">
      <c r="A53" s="36" t="s">
        <v>11</v>
      </c>
      <c r="B53" s="36" t="s">
        <v>197</v>
      </c>
      <c r="C53" s="36" t="s">
        <v>6</v>
      </c>
      <c r="D53" s="36" t="s">
        <v>35</v>
      </c>
      <c r="E53" s="36">
        <v>35</v>
      </c>
      <c r="F53" s="36" t="s">
        <v>235</v>
      </c>
      <c r="G53" s="36">
        <v>10</v>
      </c>
      <c r="H53" s="36">
        <v>49</v>
      </c>
      <c r="I53" s="37">
        <f t="shared" si="0"/>
        <v>0.20408163265306123</v>
      </c>
      <c r="J53" s="36">
        <v>2</v>
      </c>
      <c r="K53" s="36">
        <v>8</v>
      </c>
      <c r="L53" s="37">
        <f t="shared" si="1"/>
        <v>0.25</v>
      </c>
      <c r="M53" s="36"/>
    </row>
    <row r="54" spans="1:13" s="15" customFormat="1" ht="24.75" x14ac:dyDescent="0.25">
      <c r="A54" s="36" t="s">
        <v>11</v>
      </c>
      <c r="B54" s="36" t="s">
        <v>197</v>
      </c>
      <c r="C54" s="36" t="s">
        <v>6</v>
      </c>
      <c r="D54" s="36" t="s">
        <v>36</v>
      </c>
      <c r="E54" s="36">
        <v>35</v>
      </c>
      <c r="F54" s="36" t="s">
        <v>37</v>
      </c>
      <c r="G54" s="36">
        <v>38</v>
      </c>
      <c r="H54" s="36">
        <v>49</v>
      </c>
      <c r="I54" s="37">
        <f t="shared" si="0"/>
        <v>0.77551020408163263</v>
      </c>
      <c r="J54" s="36">
        <v>4</v>
      </c>
      <c r="K54" s="36">
        <v>8</v>
      </c>
      <c r="L54" s="37">
        <f t="shared" si="1"/>
        <v>0.5</v>
      </c>
      <c r="M54" s="39" t="s">
        <v>274</v>
      </c>
    </row>
    <row r="55" spans="1:13" s="14" customFormat="1" x14ac:dyDescent="0.25">
      <c r="A55" s="36" t="s">
        <v>11</v>
      </c>
      <c r="B55" s="36" t="s">
        <v>197</v>
      </c>
      <c r="C55" s="36" t="s">
        <v>6</v>
      </c>
      <c r="D55" s="36" t="s">
        <v>237</v>
      </c>
      <c r="E55" s="36">
        <v>10</v>
      </c>
      <c r="F55" s="36" t="s">
        <v>238</v>
      </c>
      <c r="G55" s="36">
        <v>0</v>
      </c>
      <c r="H55" s="36">
        <v>49</v>
      </c>
      <c r="I55" s="37">
        <f t="shared" si="0"/>
        <v>0</v>
      </c>
      <c r="J55" s="36">
        <v>0</v>
      </c>
      <c r="K55" s="36">
        <v>8</v>
      </c>
      <c r="L55" s="37">
        <f t="shared" si="1"/>
        <v>0</v>
      </c>
      <c r="M55" s="36"/>
    </row>
    <row r="56" spans="1:13" s="14" customFormat="1" ht="24.75" x14ac:dyDescent="0.25">
      <c r="A56" s="36" t="s">
        <v>11</v>
      </c>
      <c r="B56" s="36" t="s">
        <v>197</v>
      </c>
      <c r="C56" s="36" t="s">
        <v>6</v>
      </c>
      <c r="D56" s="36" t="s">
        <v>17</v>
      </c>
      <c r="E56" s="36">
        <v>30</v>
      </c>
      <c r="F56" s="36" t="s">
        <v>107</v>
      </c>
      <c r="G56" s="36">
        <v>43</v>
      </c>
      <c r="H56" s="36">
        <v>49</v>
      </c>
      <c r="I56" s="37">
        <f t="shared" si="0"/>
        <v>0.87755102040816324</v>
      </c>
      <c r="J56" s="36">
        <v>0</v>
      </c>
      <c r="K56" s="36">
        <v>8</v>
      </c>
      <c r="L56" s="37">
        <f t="shared" si="1"/>
        <v>0</v>
      </c>
      <c r="M56" s="39" t="s">
        <v>275</v>
      </c>
    </row>
    <row r="57" spans="1:13" s="14" customFormat="1" ht="24.75" x14ac:dyDescent="0.25">
      <c r="A57" s="36" t="s">
        <v>11</v>
      </c>
      <c r="B57" s="36" t="s">
        <v>197</v>
      </c>
      <c r="C57" s="36" t="s">
        <v>6</v>
      </c>
      <c r="D57" s="36" t="s">
        <v>18</v>
      </c>
      <c r="E57" s="36">
        <v>30</v>
      </c>
      <c r="F57" s="36" t="s">
        <v>108</v>
      </c>
      <c r="G57" s="36">
        <v>41</v>
      </c>
      <c r="H57" s="36">
        <v>49</v>
      </c>
      <c r="I57" s="37">
        <f t="shared" si="0"/>
        <v>0.83673469387755106</v>
      </c>
      <c r="J57" s="36">
        <v>6</v>
      </c>
      <c r="K57" s="36">
        <v>8</v>
      </c>
      <c r="L57" s="37">
        <f t="shared" si="1"/>
        <v>0.75</v>
      </c>
      <c r="M57" s="39" t="s">
        <v>236</v>
      </c>
    </row>
    <row r="58" spans="1:13" s="14" customFormat="1" ht="24.75" x14ac:dyDescent="0.25">
      <c r="A58" s="36" t="s">
        <v>11</v>
      </c>
      <c r="B58" s="36" t="s">
        <v>197</v>
      </c>
      <c r="C58" s="36" t="s">
        <v>6</v>
      </c>
      <c r="D58" s="36" t="s">
        <v>67</v>
      </c>
      <c r="E58" s="36">
        <v>30</v>
      </c>
      <c r="F58" s="36" t="s">
        <v>191</v>
      </c>
      <c r="G58" s="36">
        <v>39</v>
      </c>
      <c r="H58" s="36">
        <v>49</v>
      </c>
      <c r="I58" s="37">
        <f t="shared" si="0"/>
        <v>0.79591836734693877</v>
      </c>
      <c r="J58" s="36">
        <v>6</v>
      </c>
      <c r="K58" s="36">
        <v>8</v>
      </c>
      <c r="L58" s="37">
        <f t="shared" si="1"/>
        <v>0.75</v>
      </c>
      <c r="M58" s="39" t="s">
        <v>274</v>
      </c>
    </row>
    <row r="59" spans="1:13" s="14" customFormat="1" ht="24.75" x14ac:dyDescent="0.25">
      <c r="A59" s="36" t="s">
        <v>11</v>
      </c>
      <c r="B59" s="36" t="s">
        <v>197</v>
      </c>
      <c r="C59" s="36" t="s">
        <v>6</v>
      </c>
      <c r="D59" s="36" t="s">
        <v>192</v>
      </c>
      <c r="E59" s="36">
        <v>30</v>
      </c>
      <c r="F59" s="36" t="s">
        <v>239</v>
      </c>
      <c r="G59" s="36">
        <v>25</v>
      </c>
      <c r="H59" s="36">
        <v>49</v>
      </c>
      <c r="I59" s="37">
        <f t="shared" si="0"/>
        <v>0.51020408163265307</v>
      </c>
      <c r="J59" s="36">
        <v>2</v>
      </c>
      <c r="K59" s="36">
        <v>8</v>
      </c>
      <c r="L59" s="37">
        <f t="shared" si="1"/>
        <v>0.25</v>
      </c>
      <c r="M59" s="39" t="s">
        <v>272</v>
      </c>
    </row>
    <row r="60" spans="1:13" s="14" customFormat="1" x14ac:dyDescent="0.25">
      <c r="A60" s="36" t="s">
        <v>11</v>
      </c>
      <c r="B60" s="36" t="s">
        <v>197</v>
      </c>
      <c r="C60" s="36" t="s">
        <v>6</v>
      </c>
      <c r="D60" s="36" t="s">
        <v>39</v>
      </c>
      <c r="E60" s="36">
        <v>30</v>
      </c>
      <c r="F60" s="36" t="s">
        <v>99</v>
      </c>
      <c r="G60" s="36">
        <v>42</v>
      </c>
      <c r="H60" s="36">
        <v>49</v>
      </c>
      <c r="I60" s="37">
        <f t="shared" si="0"/>
        <v>0.8571428571428571</v>
      </c>
      <c r="J60" s="36">
        <v>7</v>
      </c>
      <c r="K60" s="36">
        <v>8</v>
      </c>
      <c r="L60" s="37">
        <f t="shared" si="1"/>
        <v>0.875</v>
      </c>
      <c r="M60" s="36"/>
    </row>
    <row r="61" spans="1:13" s="14" customFormat="1" x14ac:dyDescent="0.25">
      <c r="A61" s="36" t="s">
        <v>11</v>
      </c>
      <c r="B61" s="36" t="s">
        <v>197</v>
      </c>
      <c r="C61" s="36" t="s">
        <v>6</v>
      </c>
      <c r="D61" s="36" t="s">
        <v>40</v>
      </c>
      <c r="E61" s="36">
        <v>30</v>
      </c>
      <c r="F61" s="36" t="s">
        <v>41</v>
      </c>
      <c r="G61" s="36">
        <v>24</v>
      </c>
      <c r="H61" s="36">
        <v>49</v>
      </c>
      <c r="I61" s="37">
        <f t="shared" si="0"/>
        <v>0.48979591836734693</v>
      </c>
      <c r="J61" s="36">
        <v>2</v>
      </c>
      <c r="K61" s="36">
        <v>8</v>
      </c>
      <c r="L61" s="37">
        <f t="shared" si="1"/>
        <v>0.25</v>
      </c>
      <c r="M61" s="36"/>
    </row>
    <row r="62" spans="1:13" s="14" customFormat="1" x14ac:dyDescent="0.25">
      <c r="A62" s="36" t="s">
        <v>11</v>
      </c>
      <c r="B62" s="36" t="s">
        <v>197</v>
      </c>
      <c r="C62" s="36" t="s">
        <v>6</v>
      </c>
      <c r="D62" s="36" t="s">
        <v>42</v>
      </c>
      <c r="E62" s="36">
        <v>15</v>
      </c>
      <c r="F62" s="36" t="s">
        <v>43</v>
      </c>
      <c r="G62" s="36">
        <v>18</v>
      </c>
      <c r="H62" s="36">
        <v>49</v>
      </c>
      <c r="I62" s="37">
        <f t="shared" si="0"/>
        <v>0.36734693877551022</v>
      </c>
      <c r="J62" s="36">
        <v>0</v>
      </c>
      <c r="K62" s="36">
        <v>8</v>
      </c>
      <c r="L62" s="37">
        <f t="shared" si="1"/>
        <v>0</v>
      </c>
      <c r="M62" s="36"/>
    </row>
    <row r="63" spans="1:13" s="14" customFormat="1" x14ac:dyDescent="0.25">
      <c r="A63" s="36" t="s">
        <v>11</v>
      </c>
      <c r="B63" s="36" t="s">
        <v>197</v>
      </c>
      <c r="C63" s="36" t="s">
        <v>6</v>
      </c>
      <c r="D63" s="36" t="s">
        <v>44</v>
      </c>
      <c r="E63" s="36">
        <v>30</v>
      </c>
      <c r="F63" s="36" t="s">
        <v>240</v>
      </c>
      <c r="G63" s="36">
        <v>15</v>
      </c>
      <c r="H63" s="36">
        <v>49</v>
      </c>
      <c r="I63" s="37">
        <f t="shared" si="0"/>
        <v>0.30612244897959184</v>
      </c>
      <c r="J63" s="36">
        <v>0</v>
      </c>
      <c r="K63" s="36">
        <v>8</v>
      </c>
      <c r="L63" s="37">
        <f t="shared" si="1"/>
        <v>0</v>
      </c>
      <c r="M63" s="36"/>
    </row>
    <row r="64" spans="1:13" s="14" customFormat="1" x14ac:dyDescent="0.25">
      <c r="A64" s="36" t="s">
        <v>11</v>
      </c>
      <c r="B64" s="36" t="s">
        <v>197</v>
      </c>
      <c r="C64" s="36" t="s">
        <v>6</v>
      </c>
      <c r="D64" s="36" t="s">
        <v>68</v>
      </c>
      <c r="E64" s="36">
        <v>30</v>
      </c>
      <c r="F64" s="36" t="s">
        <v>100</v>
      </c>
      <c r="G64" s="36">
        <v>32</v>
      </c>
      <c r="H64" s="36">
        <v>49</v>
      </c>
      <c r="I64" s="37">
        <f t="shared" si="0"/>
        <v>0.65306122448979587</v>
      </c>
      <c r="J64" s="36">
        <v>1</v>
      </c>
      <c r="K64" s="36">
        <v>8</v>
      </c>
      <c r="L64" s="37">
        <f t="shared" si="1"/>
        <v>0.125</v>
      </c>
      <c r="M64" s="36"/>
    </row>
    <row r="65" spans="1:13" s="14" customFormat="1" x14ac:dyDescent="0.25">
      <c r="A65" s="36" t="s">
        <v>11</v>
      </c>
      <c r="B65" s="36" t="s">
        <v>197</v>
      </c>
      <c r="C65" s="36" t="s">
        <v>6</v>
      </c>
      <c r="D65" s="36" t="s">
        <v>45</v>
      </c>
      <c r="E65" s="36">
        <v>30</v>
      </c>
      <c r="F65" s="36" t="s">
        <v>241</v>
      </c>
      <c r="G65" s="36">
        <v>34</v>
      </c>
      <c r="H65" s="36">
        <v>49</v>
      </c>
      <c r="I65" s="37">
        <f t="shared" si="0"/>
        <v>0.69387755102040816</v>
      </c>
      <c r="J65" s="36">
        <v>3</v>
      </c>
      <c r="K65" s="36">
        <v>8</v>
      </c>
      <c r="L65" s="37">
        <f t="shared" si="1"/>
        <v>0.375</v>
      </c>
      <c r="M65" s="36"/>
    </row>
    <row r="66" spans="1:13" s="14" customFormat="1" x14ac:dyDescent="0.25">
      <c r="A66" s="36" t="s">
        <v>11</v>
      </c>
      <c r="B66" s="36" t="s">
        <v>197</v>
      </c>
      <c r="C66" s="36" t="s">
        <v>6</v>
      </c>
      <c r="D66" s="36" t="s">
        <v>46</v>
      </c>
      <c r="E66" s="36">
        <v>20</v>
      </c>
      <c r="F66" s="36" t="s">
        <v>47</v>
      </c>
      <c r="G66" s="36">
        <v>39</v>
      </c>
      <c r="H66" s="36">
        <v>49</v>
      </c>
      <c r="I66" s="37">
        <f t="shared" si="0"/>
        <v>0.79591836734693877</v>
      </c>
      <c r="J66" s="36">
        <v>6</v>
      </c>
      <c r="K66" s="36">
        <v>8</v>
      </c>
      <c r="L66" s="37">
        <f t="shared" si="1"/>
        <v>0.75</v>
      </c>
      <c r="M66" s="36"/>
    </row>
    <row r="67" spans="1:13" s="14" customFormat="1" x14ac:dyDescent="0.25">
      <c r="A67" s="36" t="s">
        <v>11</v>
      </c>
      <c r="B67" s="36" t="s">
        <v>197</v>
      </c>
      <c r="C67" s="36" t="s">
        <v>6</v>
      </c>
      <c r="D67" s="36" t="s">
        <v>48</v>
      </c>
      <c r="E67" s="36">
        <v>30</v>
      </c>
      <c r="F67" s="36" t="s">
        <v>198</v>
      </c>
      <c r="G67" s="36">
        <v>41</v>
      </c>
      <c r="H67" s="36">
        <v>49</v>
      </c>
      <c r="I67" s="37">
        <f t="shared" ref="I67:I73" si="2">G67/H67</f>
        <v>0.83673469387755106</v>
      </c>
      <c r="J67" s="36">
        <v>3</v>
      </c>
      <c r="K67" s="36">
        <v>8</v>
      </c>
      <c r="L67" s="37">
        <f t="shared" si="1"/>
        <v>0.375</v>
      </c>
      <c r="M67" s="36"/>
    </row>
    <row r="68" spans="1:13" s="14" customFormat="1" x14ac:dyDescent="0.25">
      <c r="A68" s="36" t="s">
        <v>11</v>
      </c>
      <c r="B68" s="36" t="s">
        <v>197</v>
      </c>
      <c r="C68" s="36" t="s">
        <v>6</v>
      </c>
      <c r="D68" s="36" t="s">
        <v>49</v>
      </c>
      <c r="E68" s="36">
        <v>30</v>
      </c>
      <c r="F68" s="36" t="s">
        <v>50</v>
      </c>
      <c r="G68" s="36">
        <v>41</v>
      </c>
      <c r="H68" s="36">
        <v>49</v>
      </c>
      <c r="I68" s="37">
        <f t="shared" si="2"/>
        <v>0.83673469387755106</v>
      </c>
      <c r="J68" s="36">
        <v>2</v>
      </c>
      <c r="K68" s="36">
        <v>8</v>
      </c>
      <c r="L68" s="37">
        <f t="shared" ref="L68:L70" si="3">J68/K68</f>
        <v>0.25</v>
      </c>
      <c r="M68" s="36"/>
    </row>
    <row r="69" spans="1:13" s="14" customFormat="1" x14ac:dyDescent="0.25">
      <c r="A69" s="36" t="s">
        <v>11</v>
      </c>
      <c r="B69" s="36" t="s">
        <v>197</v>
      </c>
      <c r="C69" s="36" t="s">
        <v>6</v>
      </c>
      <c r="D69" s="36" t="s">
        <v>51</v>
      </c>
      <c r="E69" s="36">
        <v>35</v>
      </c>
      <c r="F69" s="36" t="s">
        <v>101</v>
      </c>
      <c r="G69" s="36">
        <v>28</v>
      </c>
      <c r="H69" s="36">
        <v>49</v>
      </c>
      <c r="I69" s="37">
        <f t="shared" si="2"/>
        <v>0.5714285714285714</v>
      </c>
      <c r="J69" s="36">
        <v>1</v>
      </c>
      <c r="K69" s="36">
        <v>8</v>
      </c>
      <c r="L69" s="37">
        <f t="shared" si="3"/>
        <v>0.125</v>
      </c>
      <c r="M69" s="36"/>
    </row>
    <row r="70" spans="1:13" s="14" customFormat="1" x14ac:dyDescent="0.25">
      <c r="A70" s="36" t="s">
        <v>11</v>
      </c>
      <c r="B70" s="36" t="s">
        <v>197</v>
      </c>
      <c r="C70" s="36" t="s">
        <v>6</v>
      </c>
      <c r="D70" s="36" t="s">
        <v>52</v>
      </c>
      <c r="E70" s="36">
        <v>25</v>
      </c>
      <c r="F70" s="36" t="s">
        <v>179</v>
      </c>
      <c r="G70" s="36">
        <v>21</v>
      </c>
      <c r="H70" s="36">
        <v>49</v>
      </c>
      <c r="I70" s="37">
        <f t="shared" si="2"/>
        <v>0.42857142857142855</v>
      </c>
      <c r="J70" s="36">
        <v>0</v>
      </c>
      <c r="K70" s="36">
        <v>8</v>
      </c>
      <c r="L70" s="37">
        <f t="shared" si="3"/>
        <v>0</v>
      </c>
      <c r="M70" s="36"/>
    </row>
    <row r="71" spans="1:13" s="14" customFormat="1" x14ac:dyDescent="0.25">
      <c r="A71" s="36" t="s">
        <v>11</v>
      </c>
      <c r="B71" s="36" t="s">
        <v>197</v>
      </c>
      <c r="C71" s="36" t="s">
        <v>242</v>
      </c>
      <c r="D71" s="36" t="s">
        <v>243</v>
      </c>
      <c r="E71" s="36">
        <v>20</v>
      </c>
      <c r="F71" s="36" t="s">
        <v>244</v>
      </c>
      <c r="G71" s="36">
        <v>0</v>
      </c>
      <c r="H71" s="36">
        <v>22</v>
      </c>
      <c r="I71" s="37">
        <f t="shared" si="2"/>
        <v>0</v>
      </c>
      <c r="J71" s="36">
        <v>0</v>
      </c>
      <c r="K71" s="36">
        <v>0</v>
      </c>
      <c r="L71" s="37">
        <v>0</v>
      </c>
      <c r="M71" s="36"/>
    </row>
    <row r="72" spans="1:13" s="14" customFormat="1" x14ac:dyDescent="0.25">
      <c r="A72" s="36" t="s">
        <v>11</v>
      </c>
      <c r="B72" s="36" t="s">
        <v>197</v>
      </c>
      <c r="C72" s="36" t="s">
        <v>242</v>
      </c>
      <c r="D72" s="36" t="s">
        <v>245</v>
      </c>
      <c r="E72" s="36">
        <v>20</v>
      </c>
      <c r="F72" s="36" t="s">
        <v>244</v>
      </c>
      <c r="G72" s="36">
        <v>17</v>
      </c>
      <c r="H72" s="36">
        <v>22</v>
      </c>
      <c r="I72" s="37">
        <f t="shared" si="2"/>
        <v>0.77272727272727271</v>
      </c>
      <c r="J72" s="36">
        <v>0</v>
      </c>
      <c r="K72" s="36">
        <v>0</v>
      </c>
      <c r="L72" s="37">
        <v>0</v>
      </c>
      <c r="M72" s="36"/>
    </row>
    <row r="73" spans="1:13" s="14" customFormat="1" x14ac:dyDescent="0.25">
      <c r="A73" s="36" t="s">
        <v>11</v>
      </c>
      <c r="B73" s="36" t="s">
        <v>197</v>
      </c>
      <c r="C73" s="36" t="s">
        <v>242</v>
      </c>
      <c r="D73" s="36" t="s">
        <v>246</v>
      </c>
      <c r="E73" s="36">
        <v>20</v>
      </c>
      <c r="F73" s="36" t="s">
        <v>244</v>
      </c>
      <c r="G73" s="36">
        <v>3</v>
      </c>
      <c r="H73" s="36">
        <v>22</v>
      </c>
      <c r="I73" s="37">
        <f t="shared" si="2"/>
        <v>0.13636363636363635</v>
      </c>
      <c r="J73" s="36">
        <v>0</v>
      </c>
      <c r="K73" s="36">
        <v>0</v>
      </c>
      <c r="L73" s="37">
        <v>0</v>
      </c>
      <c r="M73" s="36"/>
    </row>
    <row r="74" spans="1:13" s="14" customFormat="1" x14ac:dyDescent="0.25">
      <c r="A74" s="20" t="s">
        <v>11</v>
      </c>
      <c r="B74" s="20" t="s">
        <v>197</v>
      </c>
      <c r="C74" s="20" t="s">
        <v>6</v>
      </c>
      <c r="D74" s="20" t="s">
        <v>199</v>
      </c>
      <c r="E74" s="20">
        <v>20</v>
      </c>
      <c r="F74" s="20" t="s">
        <v>247</v>
      </c>
      <c r="G74" s="20">
        <v>30</v>
      </c>
      <c r="H74" s="20">
        <v>50</v>
      </c>
      <c r="I74" s="19">
        <f>G74/H74</f>
        <v>0.6</v>
      </c>
      <c r="J74" s="20">
        <v>0</v>
      </c>
      <c r="K74" s="20">
        <v>0</v>
      </c>
      <c r="L74" s="19">
        <v>0</v>
      </c>
      <c r="M74" s="20"/>
    </row>
    <row r="75" spans="1:13" ht="30" x14ac:dyDescent="0.25">
      <c r="A75" s="20" t="s">
        <v>276</v>
      </c>
      <c r="B75" s="40" t="s">
        <v>277</v>
      </c>
      <c r="C75" s="20" t="s">
        <v>6</v>
      </c>
      <c r="D75" s="20" t="s">
        <v>278</v>
      </c>
      <c r="E75" s="20">
        <v>31</v>
      </c>
      <c r="F75" s="40" t="s">
        <v>279</v>
      </c>
      <c r="G75" s="20">
        <v>18</v>
      </c>
      <c r="H75" s="20">
        <v>49</v>
      </c>
      <c r="I75" s="19">
        <f>G75/H75</f>
        <v>0.36734693877551022</v>
      </c>
      <c r="J75" s="20">
        <v>0</v>
      </c>
      <c r="K75" s="20">
        <v>0</v>
      </c>
      <c r="L75" s="19">
        <v>0</v>
      </c>
      <c r="M75" s="41"/>
    </row>
    <row r="76" spans="1:13" ht="15.75" thickBot="1" x14ac:dyDescent="0.3"/>
    <row r="77" spans="1:13" ht="15" customHeight="1" x14ac:dyDescent="0.25">
      <c r="A77" s="42" t="s">
        <v>281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spans="1:13" ht="15.75" thickBot="1" x14ac:dyDescent="0.3">
      <c r="A78" s="4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7"/>
    </row>
  </sheetData>
  <mergeCells count="4">
    <mergeCell ref="A1:F1"/>
    <mergeCell ref="G1:I1"/>
    <mergeCell ref="J1:L1"/>
    <mergeCell ref="A77:M78"/>
  </mergeCells>
  <pageMargins left="0.70866141732283472" right="0.70866141732283472" top="0.74803149606299213" bottom="0.74803149606299213" header="0.31496062992125984" footer="0.31496062992125984"/>
  <pageSetup paperSize="5" scale="9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Normal="100" workbookViewId="0">
      <selection activeCell="F13" sqref="F13"/>
    </sheetView>
  </sheetViews>
  <sheetFormatPr defaultRowHeight="15" x14ac:dyDescent="0.25"/>
  <cols>
    <col min="3" max="3" width="9.5703125" customWidth="1"/>
    <col min="4" max="4" width="38" customWidth="1"/>
    <col min="5" max="5" width="15.42578125" bestFit="1" customWidth="1"/>
    <col min="7" max="7" width="12.140625" bestFit="1" customWidth="1"/>
    <col min="8" max="8" width="12.28515625" customWidth="1"/>
    <col min="9" max="9" width="11" customWidth="1"/>
    <col min="10" max="10" width="19.7109375" customWidth="1"/>
    <col min="11" max="11" width="18.42578125" customWidth="1"/>
  </cols>
  <sheetData>
    <row r="1" spans="1:11" x14ac:dyDescent="0.25">
      <c r="A1" s="35" t="s">
        <v>271</v>
      </c>
      <c r="B1" s="35"/>
      <c r="C1" s="35"/>
      <c r="D1" s="35"/>
      <c r="E1" s="35"/>
      <c r="F1" s="35"/>
      <c r="G1" s="35"/>
      <c r="H1" s="35"/>
      <c r="I1" s="35"/>
      <c r="J1" s="35"/>
      <c r="K1" s="22"/>
    </row>
    <row r="2" spans="1:11" x14ac:dyDescent="0.25">
      <c r="A2" s="34" t="s">
        <v>280</v>
      </c>
      <c r="B2" s="34"/>
      <c r="C2" s="34"/>
      <c r="D2" s="34"/>
      <c r="E2" s="34" t="s">
        <v>69</v>
      </c>
      <c r="F2" s="34"/>
      <c r="G2" s="34"/>
      <c r="H2" s="34" t="s">
        <v>70</v>
      </c>
      <c r="I2" s="34"/>
      <c r="J2" s="34"/>
      <c r="K2" s="22"/>
    </row>
    <row r="3" spans="1:11" ht="51" x14ac:dyDescent="0.25">
      <c r="A3" s="11" t="s">
        <v>72</v>
      </c>
      <c r="B3" s="10" t="s">
        <v>2</v>
      </c>
      <c r="C3" s="12" t="s">
        <v>3</v>
      </c>
      <c r="D3" s="10" t="s">
        <v>4</v>
      </c>
      <c r="E3" s="13" t="s">
        <v>270</v>
      </c>
      <c r="F3" s="13" t="s">
        <v>269</v>
      </c>
      <c r="G3" s="13" t="s">
        <v>268</v>
      </c>
      <c r="H3" s="13" t="s">
        <v>267</v>
      </c>
      <c r="I3" s="13" t="s">
        <v>266</v>
      </c>
      <c r="J3" s="13" t="s">
        <v>265</v>
      </c>
      <c r="K3" s="33" t="s">
        <v>204</v>
      </c>
    </row>
    <row r="4" spans="1:11" s="15" customFormat="1" x14ac:dyDescent="0.25">
      <c r="A4" s="6" t="s">
        <v>6</v>
      </c>
      <c r="B4" s="6" t="s">
        <v>264</v>
      </c>
      <c r="C4" s="6">
        <v>40</v>
      </c>
      <c r="D4" s="6" t="s">
        <v>79</v>
      </c>
      <c r="E4" s="6">
        <v>48</v>
      </c>
      <c r="F4" s="6">
        <v>54</v>
      </c>
      <c r="G4" s="7">
        <f>E4/F4</f>
        <v>0.88888888888888884</v>
      </c>
      <c r="H4" s="6">
        <v>8</v>
      </c>
      <c r="I4" s="6">
        <v>16</v>
      </c>
      <c r="J4" s="7">
        <f>H4/I4</f>
        <v>0.5</v>
      </c>
      <c r="K4" s="9"/>
    </row>
    <row r="5" spans="1:11" s="15" customFormat="1" x14ac:dyDescent="0.25">
      <c r="A5" s="6" t="s">
        <v>6</v>
      </c>
      <c r="B5" s="6" t="s">
        <v>80</v>
      </c>
      <c r="C5" s="6">
        <v>46</v>
      </c>
      <c r="D5" s="6" t="s">
        <v>81</v>
      </c>
      <c r="E5" s="6">
        <v>40</v>
      </c>
      <c r="F5" s="6">
        <v>54</v>
      </c>
      <c r="G5" s="7">
        <f t="shared" ref="G5:G15" si="0">E5/F5</f>
        <v>0.7407407407407407</v>
      </c>
      <c r="H5" s="6">
        <v>6</v>
      </c>
      <c r="I5" s="6">
        <v>16</v>
      </c>
      <c r="J5" s="7">
        <f t="shared" ref="J5:J15" si="1">H5/I5</f>
        <v>0.375</v>
      </c>
      <c r="K5" s="6"/>
    </row>
    <row r="6" spans="1:11" s="15" customFormat="1" x14ac:dyDescent="0.25">
      <c r="A6" s="6" t="s">
        <v>6</v>
      </c>
      <c r="B6" s="6" t="s">
        <v>82</v>
      </c>
      <c r="C6" s="6">
        <v>28</v>
      </c>
      <c r="D6" s="6" t="s">
        <v>83</v>
      </c>
      <c r="E6" s="6">
        <v>33</v>
      </c>
      <c r="F6" s="6">
        <v>54</v>
      </c>
      <c r="G6" s="7">
        <f t="shared" si="0"/>
        <v>0.61111111111111116</v>
      </c>
      <c r="H6" s="6">
        <v>6</v>
      </c>
      <c r="I6" s="6">
        <v>16</v>
      </c>
      <c r="J6" s="7">
        <f t="shared" si="1"/>
        <v>0.375</v>
      </c>
      <c r="K6" s="6"/>
    </row>
    <row r="7" spans="1:11" s="14" customFormat="1" x14ac:dyDescent="0.25">
      <c r="A7" s="20" t="s">
        <v>6</v>
      </c>
      <c r="B7" s="20" t="s">
        <v>84</v>
      </c>
      <c r="C7" s="20">
        <v>28</v>
      </c>
      <c r="D7" s="20" t="s">
        <v>263</v>
      </c>
      <c r="E7" s="20">
        <v>28</v>
      </c>
      <c r="F7" s="20">
        <v>54</v>
      </c>
      <c r="G7" s="19">
        <f t="shared" si="0"/>
        <v>0.51851851851851849</v>
      </c>
      <c r="H7" s="20">
        <v>4</v>
      </c>
      <c r="I7" s="20">
        <v>16</v>
      </c>
      <c r="J7" s="19">
        <f t="shared" si="1"/>
        <v>0.25</v>
      </c>
      <c r="K7" s="20"/>
    </row>
    <row r="8" spans="1:11" s="15" customFormat="1" x14ac:dyDescent="0.25">
      <c r="A8" s="6" t="s">
        <v>6</v>
      </c>
      <c r="B8" s="6" t="s">
        <v>85</v>
      </c>
      <c r="C8" s="6">
        <v>28</v>
      </c>
      <c r="D8" s="6" t="s">
        <v>262</v>
      </c>
      <c r="E8" s="6">
        <v>34</v>
      </c>
      <c r="F8" s="6">
        <v>54</v>
      </c>
      <c r="G8" s="7">
        <f t="shared" si="0"/>
        <v>0.62962962962962965</v>
      </c>
      <c r="H8" s="6">
        <v>8</v>
      </c>
      <c r="I8" s="6">
        <v>16</v>
      </c>
      <c r="J8" s="7">
        <f t="shared" si="1"/>
        <v>0.5</v>
      </c>
      <c r="K8" s="6"/>
    </row>
    <row r="9" spans="1:11" s="15" customFormat="1" x14ac:dyDescent="0.25">
      <c r="A9" s="6" t="s">
        <v>6</v>
      </c>
      <c r="B9" s="6" t="s">
        <v>86</v>
      </c>
      <c r="C9" s="6">
        <v>30</v>
      </c>
      <c r="D9" s="6" t="s">
        <v>282</v>
      </c>
      <c r="E9" s="6">
        <v>12</v>
      </c>
      <c r="F9" s="6">
        <v>54</v>
      </c>
      <c r="G9" s="7">
        <f t="shared" si="0"/>
        <v>0.22222222222222221</v>
      </c>
      <c r="H9" s="6">
        <v>0</v>
      </c>
      <c r="I9" s="6">
        <v>16</v>
      </c>
      <c r="J9" s="7">
        <f t="shared" si="1"/>
        <v>0</v>
      </c>
      <c r="K9" s="6"/>
    </row>
    <row r="10" spans="1:11" s="15" customFormat="1" x14ac:dyDescent="0.25">
      <c r="A10" s="6" t="s">
        <v>6</v>
      </c>
      <c r="B10" s="6" t="s">
        <v>261</v>
      </c>
      <c r="C10" s="6">
        <v>30</v>
      </c>
      <c r="D10" s="6" t="s">
        <v>87</v>
      </c>
      <c r="E10" s="6">
        <v>25</v>
      </c>
      <c r="F10" s="6">
        <v>54</v>
      </c>
      <c r="G10" s="7">
        <f t="shared" si="0"/>
        <v>0.46296296296296297</v>
      </c>
      <c r="H10" s="6">
        <v>0</v>
      </c>
      <c r="I10" s="6">
        <v>16</v>
      </c>
      <c r="J10" s="7">
        <f t="shared" si="1"/>
        <v>0</v>
      </c>
      <c r="K10" s="6"/>
    </row>
    <row r="11" spans="1:11" s="14" customFormat="1" x14ac:dyDescent="0.25">
      <c r="A11" s="20" t="s">
        <v>6</v>
      </c>
      <c r="B11" s="20" t="s">
        <v>260</v>
      </c>
      <c r="C11" s="20">
        <v>30</v>
      </c>
      <c r="D11" s="20" t="s">
        <v>259</v>
      </c>
      <c r="E11" s="20">
        <v>14</v>
      </c>
      <c r="F11" s="20">
        <v>54</v>
      </c>
      <c r="G11" s="19">
        <f t="shared" si="0"/>
        <v>0.25925925925925924</v>
      </c>
      <c r="H11" s="20">
        <v>0</v>
      </c>
      <c r="I11" s="20">
        <v>16</v>
      </c>
      <c r="J11" s="19">
        <f t="shared" si="1"/>
        <v>0</v>
      </c>
      <c r="K11" s="20"/>
    </row>
    <row r="12" spans="1:11" s="15" customFormat="1" x14ac:dyDescent="0.25">
      <c r="A12" s="6" t="s">
        <v>6</v>
      </c>
      <c r="B12" s="6" t="s">
        <v>88</v>
      </c>
      <c r="C12" s="6">
        <v>30</v>
      </c>
      <c r="D12" s="6" t="s">
        <v>89</v>
      </c>
      <c r="E12" s="6">
        <v>35</v>
      </c>
      <c r="F12" s="6">
        <v>54</v>
      </c>
      <c r="G12" s="7">
        <f t="shared" si="0"/>
        <v>0.64814814814814814</v>
      </c>
      <c r="H12" s="6">
        <v>9</v>
      </c>
      <c r="I12" s="6">
        <v>16</v>
      </c>
      <c r="J12" s="7">
        <f t="shared" si="1"/>
        <v>0.5625</v>
      </c>
      <c r="K12" s="6"/>
    </row>
    <row r="13" spans="1:11" s="15" customFormat="1" x14ac:dyDescent="0.25">
      <c r="A13" s="6" t="s">
        <v>6</v>
      </c>
      <c r="B13" s="6" t="s">
        <v>90</v>
      </c>
      <c r="C13" s="6">
        <v>30</v>
      </c>
      <c r="D13" s="6" t="s">
        <v>91</v>
      </c>
      <c r="E13" s="6">
        <v>42</v>
      </c>
      <c r="F13" s="6">
        <v>54</v>
      </c>
      <c r="G13" s="7">
        <f t="shared" si="0"/>
        <v>0.77777777777777779</v>
      </c>
      <c r="H13" s="6">
        <v>9</v>
      </c>
      <c r="I13" s="6">
        <v>16</v>
      </c>
      <c r="J13" s="7">
        <f t="shared" si="1"/>
        <v>0.5625</v>
      </c>
      <c r="K13" s="6"/>
    </row>
    <row r="14" spans="1:11" s="15" customFormat="1" x14ac:dyDescent="0.25">
      <c r="A14" s="6" t="s">
        <v>6</v>
      </c>
      <c r="B14" s="6" t="s">
        <v>258</v>
      </c>
      <c r="C14" s="6">
        <v>30</v>
      </c>
      <c r="D14" s="6" t="s">
        <v>92</v>
      </c>
      <c r="E14" s="6">
        <v>43</v>
      </c>
      <c r="F14" s="6">
        <v>54</v>
      </c>
      <c r="G14" s="7">
        <f t="shared" si="0"/>
        <v>0.79629629629629628</v>
      </c>
      <c r="H14" s="6">
        <v>15</v>
      </c>
      <c r="I14" s="6">
        <v>16</v>
      </c>
      <c r="J14" s="7">
        <f t="shared" si="1"/>
        <v>0.9375</v>
      </c>
      <c r="K14" s="6"/>
    </row>
    <row r="15" spans="1:11" s="15" customFormat="1" x14ac:dyDescent="0.25">
      <c r="A15" s="6" t="s">
        <v>6</v>
      </c>
      <c r="B15" s="6" t="s">
        <v>93</v>
      </c>
      <c r="C15" s="6">
        <v>30</v>
      </c>
      <c r="D15" s="6" t="s">
        <v>257</v>
      </c>
      <c r="E15" s="6">
        <v>19</v>
      </c>
      <c r="F15" s="6">
        <v>54</v>
      </c>
      <c r="G15" s="7">
        <f t="shared" si="0"/>
        <v>0.35185185185185186</v>
      </c>
      <c r="H15" s="6">
        <v>0</v>
      </c>
      <c r="I15" s="6">
        <v>16</v>
      </c>
      <c r="J15" s="7">
        <f t="shared" si="1"/>
        <v>0</v>
      </c>
      <c r="K15" s="32"/>
    </row>
    <row r="17" spans="1:11" x14ac:dyDescent="0.25">
      <c r="A17" s="35" t="s">
        <v>256</v>
      </c>
      <c r="B17" s="35"/>
      <c r="C17" s="35"/>
      <c r="D17" s="35"/>
      <c r="E17" s="35"/>
      <c r="F17" s="35"/>
      <c r="G17" s="35"/>
      <c r="H17" s="35"/>
      <c r="I17" s="35"/>
      <c r="J17" s="35"/>
      <c r="K17" s="22"/>
    </row>
    <row r="18" spans="1:11" x14ac:dyDescent="0.25">
      <c r="A18" s="34" t="s">
        <v>280</v>
      </c>
      <c r="B18" s="34"/>
      <c r="C18" s="34"/>
      <c r="D18" s="34"/>
      <c r="E18" s="34" t="s">
        <v>69</v>
      </c>
      <c r="F18" s="34"/>
      <c r="G18" s="34"/>
      <c r="H18" s="34" t="s">
        <v>70</v>
      </c>
      <c r="I18" s="34"/>
      <c r="J18" s="34"/>
      <c r="K18" s="22"/>
    </row>
    <row r="19" spans="1:11" ht="51" x14ac:dyDescent="0.25">
      <c r="A19" s="11" t="s">
        <v>72</v>
      </c>
      <c r="B19" s="10" t="s">
        <v>2</v>
      </c>
      <c r="C19" s="12" t="s">
        <v>3</v>
      </c>
      <c r="D19" s="10" t="s">
        <v>4</v>
      </c>
      <c r="E19" s="13" t="s">
        <v>189</v>
      </c>
      <c r="F19" s="13" t="s">
        <v>156</v>
      </c>
      <c r="G19" s="13" t="s">
        <v>157</v>
      </c>
      <c r="H19" s="13" t="s">
        <v>158</v>
      </c>
      <c r="I19" s="13" t="s">
        <v>159</v>
      </c>
      <c r="J19" s="13" t="s">
        <v>255</v>
      </c>
      <c r="K19" s="13" t="s">
        <v>204</v>
      </c>
    </row>
    <row r="20" spans="1:11" s="14" customFormat="1" x14ac:dyDescent="0.25">
      <c r="A20" s="48" t="s">
        <v>7</v>
      </c>
      <c r="B20" s="20" t="s">
        <v>254</v>
      </c>
      <c r="C20" s="20">
        <v>44</v>
      </c>
      <c r="D20" s="20" t="s">
        <v>200</v>
      </c>
      <c r="E20" s="20">
        <v>31</v>
      </c>
      <c r="F20" s="20">
        <v>49</v>
      </c>
      <c r="G20" s="19">
        <f>E20/F20</f>
        <v>0.63265306122448983</v>
      </c>
      <c r="H20" s="20">
        <v>1</v>
      </c>
      <c r="I20" s="20">
        <v>8</v>
      </c>
      <c r="J20" s="19">
        <f>H20/I20</f>
        <v>0.125</v>
      </c>
      <c r="K20" s="49"/>
    </row>
    <row r="21" spans="1:11" s="14" customFormat="1" x14ac:dyDescent="0.25">
      <c r="A21" s="48" t="s">
        <v>8</v>
      </c>
      <c r="B21" s="20" t="s">
        <v>75</v>
      </c>
      <c r="C21" s="20">
        <v>50</v>
      </c>
      <c r="D21" s="20" t="s">
        <v>76</v>
      </c>
      <c r="E21" s="20">
        <v>47</v>
      </c>
      <c r="F21" s="20">
        <v>49</v>
      </c>
      <c r="G21" s="19">
        <f t="shared" ref="G21:G30" si="2">E21/F21</f>
        <v>0.95918367346938771</v>
      </c>
      <c r="H21" s="20">
        <v>5</v>
      </c>
      <c r="I21" s="20">
        <v>8</v>
      </c>
      <c r="J21" s="19">
        <f t="shared" ref="J21:J30" si="3">H21/I21</f>
        <v>0.625</v>
      </c>
      <c r="K21" s="49" t="s">
        <v>253</v>
      </c>
    </row>
    <row r="22" spans="1:11" s="14" customFormat="1" x14ac:dyDescent="0.25">
      <c r="A22" s="48" t="s">
        <v>8</v>
      </c>
      <c r="B22" s="20" t="s">
        <v>77</v>
      </c>
      <c r="C22" s="20">
        <v>50</v>
      </c>
      <c r="D22" s="20" t="s">
        <v>76</v>
      </c>
      <c r="E22" s="20">
        <v>46</v>
      </c>
      <c r="F22" s="20">
        <v>49</v>
      </c>
      <c r="G22" s="19">
        <f t="shared" si="2"/>
        <v>0.93877551020408168</v>
      </c>
      <c r="H22" s="20">
        <v>3</v>
      </c>
      <c r="I22" s="20">
        <v>8</v>
      </c>
      <c r="J22" s="19">
        <f t="shared" si="3"/>
        <v>0.375</v>
      </c>
      <c r="K22" s="49" t="s">
        <v>253</v>
      </c>
    </row>
    <row r="23" spans="1:11" s="15" customFormat="1" ht="24.75" x14ac:dyDescent="0.25">
      <c r="A23" s="50" t="s">
        <v>8</v>
      </c>
      <c r="B23" s="6" t="s">
        <v>78</v>
      </c>
      <c r="C23" s="6">
        <v>40</v>
      </c>
      <c r="D23" s="6" t="s">
        <v>76</v>
      </c>
      <c r="E23" s="6">
        <v>44</v>
      </c>
      <c r="F23" s="6">
        <v>49</v>
      </c>
      <c r="G23" s="7">
        <f t="shared" si="2"/>
        <v>0.89795918367346939</v>
      </c>
      <c r="H23" s="6">
        <v>6</v>
      </c>
      <c r="I23" s="6">
        <v>8</v>
      </c>
      <c r="J23" s="7">
        <f t="shared" si="3"/>
        <v>0.75</v>
      </c>
      <c r="K23" s="49" t="s">
        <v>283</v>
      </c>
    </row>
    <row r="24" spans="1:11" s="15" customFormat="1" ht="24.75" x14ac:dyDescent="0.25">
      <c r="A24" s="50" t="s">
        <v>8</v>
      </c>
      <c r="B24" s="6" t="s">
        <v>252</v>
      </c>
      <c r="C24" s="6">
        <v>40</v>
      </c>
      <c r="D24" s="6" t="s">
        <v>76</v>
      </c>
      <c r="E24" s="6">
        <v>47</v>
      </c>
      <c r="F24" s="6">
        <v>49</v>
      </c>
      <c r="G24" s="7">
        <f t="shared" si="2"/>
        <v>0.95918367346938771</v>
      </c>
      <c r="H24" s="6">
        <v>4</v>
      </c>
      <c r="I24" s="6">
        <v>8</v>
      </c>
      <c r="J24" s="7">
        <f t="shared" si="3"/>
        <v>0.5</v>
      </c>
      <c r="K24" s="49" t="s">
        <v>283</v>
      </c>
    </row>
    <row r="25" spans="1:11" x14ac:dyDescent="0.25">
      <c r="A25" s="50" t="s">
        <v>8</v>
      </c>
      <c r="B25" s="6" t="s">
        <v>104</v>
      </c>
      <c r="C25" s="6">
        <v>60</v>
      </c>
      <c r="D25" s="6" t="s">
        <v>251</v>
      </c>
      <c r="E25" s="6">
        <v>44</v>
      </c>
      <c r="F25" s="6">
        <v>49</v>
      </c>
      <c r="G25" s="7">
        <f t="shared" si="2"/>
        <v>0.89795918367346939</v>
      </c>
      <c r="H25" s="6">
        <v>3</v>
      </c>
      <c r="I25" s="6">
        <v>8</v>
      </c>
      <c r="J25" s="7">
        <f t="shared" si="3"/>
        <v>0.375</v>
      </c>
      <c r="K25" s="49"/>
    </row>
    <row r="26" spans="1:11" s="15" customFormat="1" x14ac:dyDescent="0.25">
      <c r="A26" s="50" t="s">
        <v>6</v>
      </c>
      <c r="B26" s="6" t="s">
        <v>250</v>
      </c>
      <c r="C26" s="6">
        <v>30</v>
      </c>
      <c r="D26" s="6" t="s">
        <v>193</v>
      </c>
      <c r="E26" s="6">
        <v>30</v>
      </c>
      <c r="F26" s="6">
        <v>49</v>
      </c>
      <c r="G26" s="7">
        <f t="shared" si="2"/>
        <v>0.61224489795918369</v>
      </c>
      <c r="H26" s="6">
        <v>2</v>
      </c>
      <c r="I26" s="6">
        <v>8</v>
      </c>
      <c r="J26" s="7">
        <f t="shared" si="3"/>
        <v>0.25</v>
      </c>
      <c r="K26" s="52"/>
    </row>
    <row r="27" spans="1:11" s="15" customFormat="1" x14ac:dyDescent="0.25">
      <c r="A27" s="50" t="s">
        <v>6</v>
      </c>
      <c r="B27" s="6" t="s">
        <v>103</v>
      </c>
      <c r="C27" s="6">
        <v>30</v>
      </c>
      <c r="D27" s="6" t="s">
        <v>194</v>
      </c>
      <c r="E27" s="6">
        <v>8</v>
      </c>
      <c r="F27" s="6">
        <v>49</v>
      </c>
      <c r="G27" s="7">
        <f t="shared" si="2"/>
        <v>0.16326530612244897</v>
      </c>
      <c r="H27" s="6">
        <v>0</v>
      </c>
      <c r="I27" s="6">
        <v>8</v>
      </c>
      <c r="J27" s="7">
        <f t="shared" si="3"/>
        <v>0</v>
      </c>
      <c r="K27" s="52"/>
    </row>
    <row r="28" spans="1:11" s="21" customFormat="1" ht="48.75" x14ac:dyDescent="0.25">
      <c r="A28" s="48" t="s">
        <v>10</v>
      </c>
      <c r="B28" s="20" t="s">
        <v>94</v>
      </c>
      <c r="C28" s="20">
        <v>36</v>
      </c>
      <c r="D28" s="20" t="s">
        <v>95</v>
      </c>
      <c r="E28" s="20">
        <v>30</v>
      </c>
      <c r="F28" s="20">
        <v>30</v>
      </c>
      <c r="G28" s="19">
        <f t="shared" si="2"/>
        <v>1</v>
      </c>
      <c r="H28" s="20">
        <v>4</v>
      </c>
      <c r="I28" s="20">
        <v>4</v>
      </c>
      <c r="J28" s="19">
        <f t="shared" si="3"/>
        <v>1</v>
      </c>
      <c r="K28" s="49" t="s">
        <v>284</v>
      </c>
    </row>
    <row r="29" spans="1:11" s="14" customFormat="1" x14ac:dyDescent="0.25">
      <c r="A29" s="48" t="s">
        <v>10</v>
      </c>
      <c r="B29" s="20" t="s">
        <v>105</v>
      </c>
      <c r="C29" s="20">
        <v>60</v>
      </c>
      <c r="D29" s="20" t="s">
        <v>248</v>
      </c>
      <c r="E29" s="20">
        <v>46</v>
      </c>
      <c r="F29" s="20">
        <v>49</v>
      </c>
      <c r="G29" s="19">
        <f t="shared" si="2"/>
        <v>0.93877551020408168</v>
      </c>
      <c r="H29" s="20">
        <v>2</v>
      </c>
      <c r="I29" s="20">
        <v>8</v>
      </c>
      <c r="J29" s="19">
        <f t="shared" si="3"/>
        <v>0.25</v>
      </c>
      <c r="K29" s="49"/>
    </row>
    <row r="30" spans="1:11" x14ac:dyDescent="0.25">
      <c r="A30" s="18" t="s">
        <v>10</v>
      </c>
      <c r="B30" s="17" t="s">
        <v>249</v>
      </c>
      <c r="C30" s="17">
        <v>60</v>
      </c>
      <c r="D30" s="17" t="s">
        <v>248</v>
      </c>
      <c r="E30" s="17">
        <v>45</v>
      </c>
      <c r="F30" s="17">
        <v>49</v>
      </c>
      <c r="G30" s="16">
        <f t="shared" si="2"/>
        <v>0.91836734693877553</v>
      </c>
      <c r="H30" s="17">
        <v>4</v>
      </c>
      <c r="I30" s="17">
        <v>8</v>
      </c>
      <c r="J30" s="16">
        <f t="shared" si="3"/>
        <v>0.5</v>
      </c>
      <c r="K30" s="53" t="s">
        <v>253</v>
      </c>
    </row>
    <row r="33" spans="7:7" x14ac:dyDescent="0.25">
      <c r="G33" s="5"/>
    </row>
    <row r="34" spans="7:7" x14ac:dyDescent="0.25">
      <c r="G34" s="5"/>
    </row>
    <row r="35" spans="7:7" x14ac:dyDescent="0.25">
      <c r="G35" s="5"/>
    </row>
    <row r="36" spans="7:7" x14ac:dyDescent="0.25">
      <c r="G36" s="5"/>
    </row>
    <row r="37" spans="7:7" x14ac:dyDescent="0.25">
      <c r="G37" s="5"/>
    </row>
    <row r="38" spans="7:7" x14ac:dyDescent="0.25">
      <c r="G38" s="5"/>
    </row>
    <row r="39" spans="7:7" x14ac:dyDescent="0.25">
      <c r="G39" s="5"/>
    </row>
    <row r="40" spans="7:7" x14ac:dyDescent="0.25">
      <c r="G40" s="5"/>
    </row>
    <row r="41" spans="7:7" x14ac:dyDescent="0.25">
      <c r="G41" s="5"/>
    </row>
    <row r="42" spans="7:7" x14ac:dyDescent="0.25">
      <c r="G42" s="5"/>
    </row>
    <row r="43" spans="7:7" x14ac:dyDescent="0.25">
      <c r="G43" s="5"/>
    </row>
    <row r="44" spans="7:7" x14ac:dyDescent="0.25">
      <c r="G44" s="5"/>
    </row>
    <row r="48" spans="7:7" x14ac:dyDescent="0.25">
      <c r="G48" s="5"/>
    </row>
    <row r="49" spans="7:7" x14ac:dyDescent="0.25">
      <c r="G49" s="5"/>
    </row>
    <row r="50" spans="7:7" x14ac:dyDescent="0.25">
      <c r="G50" s="5"/>
    </row>
    <row r="51" spans="7:7" x14ac:dyDescent="0.25">
      <c r="G51" s="5"/>
    </row>
    <row r="52" spans="7:7" x14ac:dyDescent="0.25">
      <c r="G52" s="5"/>
    </row>
    <row r="53" spans="7:7" x14ac:dyDescent="0.25">
      <c r="G53" s="5"/>
    </row>
    <row r="54" spans="7:7" x14ac:dyDescent="0.25">
      <c r="G54" s="5"/>
    </row>
    <row r="55" spans="7:7" x14ac:dyDescent="0.25">
      <c r="G55" s="5"/>
    </row>
    <row r="56" spans="7:7" x14ac:dyDescent="0.25">
      <c r="G56" s="5"/>
    </row>
  </sheetData>
  <mergeCells count="8">
    <mergeCell ref="A18:D18"/>
    <mergeCell ref="E18:G18"/>
    <mergeCell ref="H18:J18"/>
    <mergeCell ref="A17:J17"/>
    <mergeCell ref="A1:J1"/>
    <mergeCell ref="A2:D2"/>
    <mergeCell ref="E2:G2"/>
    <mergeCell ref="H2:J2"/>
  </mergeCells>
  <pageMargins left="0.7" right="0.7" top="0.75" bottom="0.75" header="0.3" footer="0.3"/>
  <pageSetup paperSize="5" scale="95" orientation="landscape" r:id="rId1"/>
  <rowBreaks count="1" manualBreakCount="1">
    <brk id="16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zoomScaleNormal="10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R14" sqref="R14"/>
    </sheetView>
  </sheetViews>
  <sheetFormatPr defaultRowHeight="12.75" x14ac:dyDescent="0.2"/>
  <cols>
    <col min="1" max="1" width="7.140625" style="1" bestFit="1" customWidth="1"/>
    <col min="2" max="3" width="11" style="1" bestFit="1" customWidth="1"/>
    <col min="4" max="4" width="5.5703125" style="2" bestFit="1" customWidth="1"/>
    <col min="5" max="5" width="31.42578125" style="24" bestFit="1" customWidth="1"/>
    <col min="6" max="6" width="7.42578125" style="2" bestFit="1" customWidth="1"/>
    <col min="7" max="7" width="15.7109375" style="3" customWidth="1"/>
    <col min="8" max="8" width="15.28515625" style="3" customWidth="1"/>
    <col min="9" max="9" width="9.140625" style="2" customWidth="1"/>
    <col min="10" max="10" width="16.28515625" style="23" customWidth="1"/>
    <col min="11" max="11" width="15.85546875" style="23" customWidth="1"/>
    <col min="12" max="12" width="9.5703125" style="2" customWidth="1"/>
    <col min="13" max="16384" width="9.140625" style="1"/>
  </cols>
  <sheetData>
    <row r="1" spans="1:13" x14ac:dyDescent="0.2">
      <c r="A1" s="34" t="s">
        <v>291</v>
      </c>
      <c r="B1" s="34"/>
      <c r="C1" s="34"/>
      <c r="D1" s="34"/>
      <c r="E1" s="34"/>
      <c r="F1" s="34"/>
      <c r="G1" s="34" t="s">
        <v>0</v>
      </c>
      <c r="H1" s="34"/>
      <c r="I1" s="34"/>
      <c r="J1" s="34" t="s">
        <v>70</v>
      </c>
      <c r="K1" s="34"/>
      <c r="L1" s="34"/>
    </row>
    <row r="2" spans="1:13" s="4" customFormat="1" ht="33.75" customHeight="1" x14ac:dyDescent="0.25">
      <c r="A2" s="25" t="s">
        <v>1</v>
      </c>
      <c r="B2" s="25" t="s">
        <v>71</v>
      </c>
      <c r="C2" s="26" t="s">
        <v>72</v>
      </c>
      <c r="D2" s="27" t="s">
        <v>2</v>
      </c>
      <c r="E2" s="28" t="s">
        <v>4</v>
      </c>
      <c r="F2" s="29" t="s">
        <v>3</v>
      </c>
      <c r="G2" s="30" t="s">
        <v>189</v>
      </c>
      <c r="H2" s="30" t="s">
        <v>156</v>
      </c>
      <c r="I2" s="13" t="s">
        <v>157</v>
      </c>
      <c r="J2" s="11" t="s">
        <v>158</v>
      </c>
      <c r="K2" s="11" t="s">
        <v>159</v>
      </c>
      <c r="L2" s="13" t="s">
        <v>5</v>
      </c>
    </row>
    <row r="3" spans="1:13" customFormat="1" ht="15" x14ac:dyDescent="0.25">
      <c r="A3" s="8" t="s">
        <v>109</v>
      </c>
      <c r="B3" s="8" t="s">
        <v>110</v>
      </c>
      <c r="C3" s="8" t="s">
        <v>6</v>
      </c>
      <c r="D3" s="8" t="s">
        <v>111</v>
      </c>
      <c r="E3" s="8" t="s">
        <v>112</v>
      </c>
      <c r="F3" s="8">
        <v>30</v>
      </c>
      <c r="G3" s="6">
        <v>6</v>
      </c>
      <c r="H3" s="6">
        <v>49</v>
      </c>
      <c r="I3" s="7">
        <f>G3/H3</f>
        <v>0.12244897959183673</v>
      </c>
      <c r="J3" s="6">
        <v>0</v>
      </c>
      <c r="K3" s="8">
        <v>8</v>
      </c>
      <c r="L3" s="51">
        <v>0</v>
      </c>
      <c r="M3" s="1"/>
    </row>
    <row r="4" spans="1:13" customFormat="1" ht="15" x14ac:dyDescent="0.25">
      <c r="A4" s="8" t="s">
        <v>113</v>
      </c>
      <c r="B4" s="8" t="s">
        <v>110</v>
      </c>
      <c r="C4" s="8" t="s">
        <v>7</v>
      </c>
      <c r="D4" s="8">
        <v>103</v>
      </c>
      <c r="E4" s="8" t="s">
        <v>114</v>
      </c>
      <c r="F4" s="8">
        <v>35</v>
      </c>
      <c r="G4" s="6">
        <v>39</v>
      </c>
      <c r="H4" s="6">
        <v>49</v>
      </c>
      <c r="I4" s="7">
        <f t="shared" ref="I4:I58" si="0">G4/H4</f>
        <v>0.79591836734693877</v>
      </c>
      <c r="J4" s="6">
        <v>7</v>
      </c>
      <c r="K4" s="8">
        <v>8</v>
      </c>
      <c r="L4" s="51">
        <v>0.25</v>
      </c>
      <c r="M4" s="1"/>
    </row>
    <row r="5" spans="1:13" customFormat="1" ht="15" x14ac:dyDescent="0.25">
      <c r="A5" s="8" t="s">
        <v>113</v>
      </c>
      <c r="B5" s="8" t="s">
        <v>110</v>
      </c>
      <c r="C5" s="8" t="s">
        <v>7</v>
      </c>
      <c r="D5" s="8">
        <v>104</v>
      </c>
      <c r="E5" s="8" t="s">
        <v>114</v>
      </c>
      <c r="F5" s="8">
        <v>35</v>
      </c>
      <c r="G5" s="6">
        <v>35</v>
      </c>
      <c r="H5" s="6">
        <v>49</v>
      </c>
      <c r="I5" s="7">
        <f t="shared" si="0"/>
        <v>0.7142857142857143</v>
      </c>
      <c r="J5" s="6">
        <v>0</v>
      </c>
      <c r="K5" s="8">
        <v>8</v>
      </c>
      <c r="L5" s="51">
        <v>0</v>
      </c>
      <c r="M5" s="1"/>
    </row>
    <row r="6" spans="1:13" customFormat="1" ht="15" x14ac:dyDescent="0.25">
      <c r="A6" s="8" t="s">
        <v>113</v>
      </c>
      <c r="B6" s="8" t="s">
        <v>110</v>
      </c>
      <c r="C6" s="8" t="s">
        <v>8</v>
      </c>
      <c r="D6" s="8">
        <v>109</v>
      </c>
      <c r="E6" s="8" t="s">
        <v>285</v>
      </c>
      <c r="F6" s="8">
        <v>36</v>
      </c>
      <c r="G6" s="6">
        <v>25</v>
      </c>
      <c r="H6" s="6">
        <v>49</v>
      </c>
      <c r="I6" s="7">
        <f t="shared" si="0"/>
        <v>0.51020408163265307</v>
      </c>
      <c r="J6" s="6">
        <v>0</v>
      </c>
      <c r="K6" s="8">
        <v>8</v>
      </c>
      <c r="L6" s="51">
        <v>0</v>
      </c>
      <c r="M6" s="1"/>
    </row>
    <row r="7" spans="1:13" customFormat="1" ht="15" x14ac:dyDescent="0.25">
      <c r="A7" s="8" t="s">
        <v>113</v>
      </c>
      <c r="B7" s="8" t="s">
        <v>110</v>
      </c>
      <c r="C7" s="8" t="s">
        <v>115</v>
      </c>
      <c r="D7" s="8">
        <v>132</v>
      </c>
      <c r="E7" s="8" t="s">
        <v>116</v>
      </c>
      <c r="F7" s="8">
        <v>32</v>
      </c>
      <c r="G7" s="6">
        <v>24</v>
      </c>
      <c r="H7" s="6">
        <v>49</v>
      </c>
      <c r="I7" s="7">
        <f t="shared" si="0"/>
        <v>0.48979591836734693</v>
      </c>
      <c r="J7" s="6">
        <v>2</v>
      </c>
      <c r="K7" s="8">
        <v>8</v>
      </c>
      <c r="L7" s="51">
        <v>0</v>
      </c>
      <c r="M7" s="1"/>
    </row>
    <row r="8" spans="1:13" customFormat="1" ht="15" x14ac:dyDescent="0.25">
      <c r="A8" s="8" t="s">
        <v>113</v>
      </c>
      <c r="B8" s="8" t="s">
        <v>110</v>
      </c>
      <c r="C8" s="8" t="s">
        <v>115</v>
      </c>
      <c r="D8" s="8">
        <v>191</v>
      </c>
      <c r="E8" s="8" t="s">
        <v>116</v>
      </c>
      <c r="F8" s="8">
        <v>30</v>
      </c>
      <c r="G8" s="6">
        <v>21</v>
      </c>
      <c r="H8" s="6">
        <v>49</v>
      </c>
      <c r="I8" s="7">
        <f t="shared" si="0"/>
        <v>0.42857142857142855</v>
      </c>
      <c r="J8" s="6">
        <v>1</v>
      </c>
      <c r="K8" s="8">
        <v>8</v>
      </c>
      <c r="L8" s="51">
        <v>0.125</v>
      </c>
      <c r="M8" s="1"/>
    </row>
    <row r="9" spans="1:13" customFormat="1" ht="15" x14ac:dyDescent="0.25">
      <c r="A9" s="8" t="s">
        <v>113</v>
      </c>
      <c r="B9" s="8" t="s">
        <v>110</v>
      </c>
      <c r="C9" s="8" t="s">
        <v>117</v>
      </c>
      <c r="D9" s="8">
        <v>290</v>
      </c>
      <c r="E9" s="8" t="s">
        <v>118</v>
      </c>
      <c r="F9" s="8">
        <v>36</v>
      </c>
      <c r="G9" s="6">
        <v>27</v>
      </c>
      <c r="H9" s="6">
        <v>49</v>
      </c>
      <c r="I9" s="7">
        <f t="shared" si="0"/>
        <v>0.55102040816326525</v>
      </c>
      <c r="J9" s="6">
        <v>0</v>
      </c>
      <c r="K9" s="8">
        <v>8</v>
      </c>
      <c r="L9" s="51">
        <v>0</v>
      </c>
      <c r="M9" s="1"/>
    </row>
    <row r="10" spans="1:13" customFormat="1" ht="15" x14ac:dyDescent="0.25">
      <c r="A10" s="8" t="s">
        <v>113</v>
      </c>
      <c r="B10" s="8" t="s">
        <v>110</v>
      </c>
      <c r="C10" s="8" t="s">
        <v>117</v>
      </c>
      <c r="D10" s="8">
        <v>291</v>
      </c>
      <c r="E10" s="8" t="s">
        <v>119</v>
      </c>
      <c r="F10" s="8">
        <v>48</v>
      </c>
      <c r="G10" s="6">
        <v>17</v>
      </c>
      <c r="H10" s="6">
        <v>49</v>
      </c>
      <c r="I10" s="7">
        <f t="shared" si="0"/>
        <v>0.34693877551020408</v>
      </c>
      <c r="J10" s="6">
        <v>0</v>
      </c>
      <c r="K10" s="8">
        <v>8</v>
      </c>
      <c r="L10" s="51">
        <v>0</v>
      </c>
      <c r="M10" s="1"/>
    </row>
    <row r="11" spans="1:13" customFormat="1" ht="15" x14ac:dyDescent="0.25">
      <c r="A11" s="8" t="s">
        <v>113</v>
      </c>
      <c r="B11" s="8" t="s">
        <v>110</v>
      </c>
      <c r="C11" s="8" t="s">
        <v>120</v>
      </c>
      <c r="D11" s="8">
        <v>158</v>
      </c>
      <c r="E11" s="8" t="s">
        <v>286</v>
      </c>
      <c r="F11" s="8">
        <v>40</v>
      </c>
      <c r="G11" s="6">
        <v>15</v>
      </c>
      <c r="H11" s="6">
        <v>49</v>
      </c>
      <c r="I11" s="7">
        <f t="shared" si="0"/>
        <v>0.30612244897959184</v>
      </c>
      <c r="J11" s="6">
        <v>0</v>
      </c>
      <c r="K11" s="8">
        <v>8</v>
      </c>
      <c r="L11" s="51">
        <v>0</v>
      </c>
      <c r="M11" s="1"/>
    </row>
    <row r="12" spans="1:13" customFormat="1" ht="15" x14ac:dyDescent="0.25">
      <c r="A12" s="8" t="s">
        <v>113</v>
      </c>
      <c r="B12" s="8" t="s">
        <v>110</v>
      </c>
      <c r="C12" s="8" t="s">
        <v>120</v>
      </c>
      <c r="D12" s="8">
        <v>159</v>
      </c>
      <c r="E12" s="8" t="s">
        <v>287</v>
      </c>
      <c r="F12" s="8">
        <v>40</v>
      </c>
      <c r="G12" s="6">
        <v>25</v>
      </c>
      <c r="H12" s="6">
        <v>49</v>
      </c>
      <c r="I12" s="7">
        <f t="shared" si="0"/>
        <v>0.51020408163265307</v>
      </c>
      <c r="J12" s="6">
        <v>2</v>
      </c>
      <c r="K12" s="8">
        <v>8</v>
      </c>
      <c r="L12" s="51">
        <v>0</v>
      </c>
      <c r="M12" s="1"/>
    </row>
    <row r="13" spans="1:13" customFormat="1" ht="15" x14ac:dyDescent="0.25">
      <c r="A13" s="8" t="s">
        <v>113</v>
      </c>
      <c r="B13" s="8" t="s">
        <v>110</v>
      </c>
      <c r="C13" s="8" t="s">
        <v>121</v>
      </c>
      <c r="D13" s="8">
        <v>332</v>
      </c>
      <c r="E13" s="8" t="s">
        <v>122</v>
      </c>
      <c r="F13" s="8">
        <v>35</v>
      </c>
      <c r="G13" s="6">
        <v>31</v>
      </c>
      <c r="H13" s="6">
        <v>49</v>
      </c>
      <c r="I13" s="7">
        <f t="shared" si="0"/>
        <v>0.63265306122448983</v>
      </c>
      <c r="J13" s="6">
        <v>0</v>
      </c>
      <c r="K13" s="8">
        <v>8</v>
      </c>
      <c r="L13" s="51">
        <v>0</v>
      </c>
      <c r="M13" s="1"/>
    </row>
    <row r="14" spans="1:13" customFormat="1" ht="15" x14ac:dyDescent="0.25">
      <c r="A14" s="8" t="s">
        <v>113</v>
      </c>
      <c r="B14" s="8" t="s">
        <v>110</v>
      </c>
      <c r="C14" s="8" t="s">
        <v>121</v>
      </c>
      <c r="D14" s="8">
        <v>333</v>
      </c>
      <c r="E14" s="8" t="s">
        <v>122</v>
      </c>
      <c r="F14" s="8">
        <v>35</v>
      </c>
      <c r="G14" s="6">
        <v>34</v>
      </c>
      <c r="H14" s="6">
        <v>49</v>
      </c>
      <c r="I14" s="7">
        <f t="shared" si="0"/>
        <v>0.69387755102040816</v>
      </c>
      <c r="J14" s="6">
        <v>5</v>
      </c>
      <c r="K14" s="8">
        <v>8</v>
      </c>
      <c r="L14" s="51">
        <v>0.5</v>
      </c>
      <c r="M14" s="1"/>
    </row>
    <row r="15" spans="1:13" customFormat="1" ht="15" x14ac:dyDescent="0.25">
      <c r="A15" s="8" t="s">
        <v>113</v>
      </c>
      <c r="B15" s="8" t="s">
        <v>110</v>
      </c>
      <c r="C15" s="8" t="s">
        <v>121</v>
      </c>
      <c r="D15" s="8">
        <v>334</v>
      </c>
      <c r="E15" s="8" t="s">
        <v>122</v>
      </c>
      <c r="F15" s="8">
        <v>35</v>
      </c>
      <c r="G15" s="6">
        <v>24</v>
      </c>
      <c r="H15" s="6">
        <v>49</v>
      </c>
      <c r="I15" s="7">
        <f t="shared" si="0"/>
        <v>0.48979591836734693</v>
      </c>
      <c r="J15" s="6">
        <v>6</v>
      </c>
      <c r="K15" s="8">
        <v>8</v>
      </c>
      <c r="L15" s="51">
        <v>0.5</v>
      </c>
      <c r="M15" s="1"/>
    </row>
    <row r="16" spans="1:13" customFormat="1" ht="15" x14ac:dyDescent="0.25">
      <c r="A16" s="8" t="s">
        <v>113</v>
      </c>
      <c r="B16" s="8" t="s">
        <v>110</v>
      </c>
      <c r="C16" s="8" t="s">
        <v>195</v>
      </c>
      <c r="D16" s="8">
        <v>123</v>
      </c>
      <c r="E16" s="8" t="s">
        <v>201</v>
      </c>
      <c r="F16" s="8">
        <v>50</v>
      </c>
      <c r="G16" s="6">
        <v>26</v>
      </c>
      <c r="H16" s="6">
        <v>48</v>
      </c>
      <c r="I16" s="7">
        <f t="shared" si="0"/>
        <v>0.54166666666666663</v>
      </c>
      <c r="J16" s="6">
        <v>0</v>
      </c>
      <c r="K16" s="8">
        <v>8</v>
      </c>
      <c r="L16" s="51">
        <v>0</v>
      </c>
      <c r="M16" s="1"/>
    </row>
    <row r="17" spans="1:13" customFormat="1" ht="15" x14ac:dyDescent="0.25">
      <c r="A17" s="8" t="s">
        <v>113</v>
      </c>
      <c r="B17" s="8" t="s">
        <v>110</v>
      </c>
      <c r="C17" s="8" t="s">
        <v>195</v>
      </c>
      <c r="D17" s="8">
        <v>128</v>
      </c>
      <c r="E17" s="8" t="s">
        <v>201</v>
      </c>
      <c r="F17" s="8">
        <v>50</v>
      </c>
      <c r="G17" s="6">
        <v>26</v>
      </c>
      <c r="H17" s="6">
        <v>49</v>
      </c>
      <c r="I17" s="7">
        <f t="shared" si="0"/>
        <v>0.53061224489795922</v>
      </c>
      <c r="J17" s="6">
        <v>0</v>
      </c>
      <c r="K17" s="8">
        <v>8</v>
      </c>
      <c r="L17" s="51">
        <v>0</v>
      </c>
      <c r="M17" s="1"/>
    </row>
    <row r="18" spans="1:13" customFormat="1" ht="15" x14ac:dyDescent="0.25">
      <c r="A18" s="8" t="s">
        <v>113</v>
      </c>
      <c r="B18" s="8" t="s">
        <v>110</v>
      </c>
      <c r="C18" s="8" t="s">
        <v>6</v>
      </c>
      <c r="D18" s="8">
        <v>131</v>
      </c>
      <c r="E18" s="8" t="s">
        <v>123</v>
      </c>
      <c r="F18" s="8">
        <v>20</v>
      </c>
      <c r="G18" s="6">
        <v>16</v>
      </c>
      <c r="H18" s="6">
        <v>49</v>
      </c>
      <c r="I18" s="7">
        <f t="shared" si="0"/>
        <v>0.32653061224489793</v>
      </c>
      <c r="J18" s="6">
        <v>0</v>
      </c>
      <c r="K18" s="8">
        <v>8</v>
      </c>
      <c r="L18" s="51">
        <v>0</v>
      </c>
      <c r="M18" s="1"/>
    </row>
    <row r="19" spans="1:13" customFormat="1" ht="15" x14ac:dyDescent="0.25">
      <c r="A19" s="8" t="s">
        <v>113</v>
      </c>
      <c r="B19" s="8" t="s">
        <v>110</v>
      </c>
      <c r="C19" s="8" t="s">
        <v>6</v>
      </c>
      <c r="D19" s="8">
        <v>190</v>
      </c>
      <c r="E19" s="8" t="s">
        <v>124</v>
      </c>
      <c r="F19" s="8">
        <v>30</v>
      </c>
      <c r="G19" s="6">
        <v>33</v>
      </c>
      <c r="H19" s="6">
        <v>49</v>
      </c>
      <c r="I19" s="7">
        <f t="shared" si="0"/>
        <v>0.67346938775510201</v>
      </c>
      <c r="J19" s="6">
        <v>0</v>
      </c>
      <c r="K19" s="8">
        <v>8</v>
      </c>
      <c r="L19" s="51">
        <v>0</v>
      </c>
      <c r="M19" s="1"/>
    </row>
    <row r="20" spans="1:13" customFormat="1" ht="15" x14ac:dyDescent="0.25">
      <c r="A20" s="8" t="s">
        <v>113</v>
      </c>
      <c r="B20" s="8" t="s">
        <v>110</v>
      </c>
      <c r="C20" s="8" t="s">
        <v>6</v>
      </c>
      <c r="D20" s="8">
        <v>232</v>
      </c>
      <c r="E20" s="8" t="s">
        <v>125</v>
      </c>
      <c r="F20" s="8">
        <v>30</v>
      </c>
      <c r="G20" s="6">
        <v>2</v>
      </c>
      <c r="H20" s="6">
        <v>49</v>
      </c>
      <c r="I20" s="7">
        <f t="shared" si="0"/>
        <v>4.0816326530612242E-2</v>
      </c>
      <c r="J20" s="6">
        <v>0</v>
      </c>
      <c r="K20" s="8">
        <v>8</v>
      </c>
      <c r="L20" s="51">
        <v>0</v>
      </c>
      <c r="M20" s="1"/>
    </row>
    <row r="21" spans="1:13" customFormat="1" ht="15" x14ac:dyDescent="0.25">
      <c r="A21" s="8" t="s">
        <v>113</v>
      </c>
      <c r="B21" s="8" t="s">
        <v>110</v>
      </c>
      <c r="C21" s="8" t="s">
        <v>6</v>
      </c>
      <c r="D21" s="8">
        <v>233</v>
      </c>
      <c r="E21" s="8" t="s">
        <v>196</v>
      </c>
      <c r="F21" s="8">
        <v>40</v>
      </c>
      <c r="G21" s="6">
        <v>26</v>
      </c>
      <c r="H21" s="6">
        <v>49</v>
      </c>
      <c r="I21" s="7">
        <f t="shared" si="0"/>
        <v>0.53061224489795922</v>
      </c>
      <c r="J21" s="6">
        <v>0</v>
      </c>
      <c r="K21" s="8">
        <v>8</v>
      </c>
      <c r="L21" s="51">
        <v>0</v>
      </c>
      <c r="M21" s="1"/>
    </row>
    <row r="22" spans="1:13" customFormat="1" ht="15" x14ac:dyDescent="0.25">
      <c r="A22" s="8" t="s">
        <v>113</v>
      </c>
      <c r="B22" s="8" t="s">
        <v>110</v>
      </c>
      <c r="C22" s="8" t="s">
        <v>6</v>
      </c>
      <c r="D22" s="8">
        <v>295</v>
      </c>
      <c r="E22" s="8" t="s">
        <v>126</v>
      </c>
      <c r="F22" s="8">
        <v>30</v>
      </c>
      <c r="G22" s="6">
        <v>11</v>
      </c>
      <c r="H22" s="6">
        <v>49</v>
      </c>
      <c r="I22" s="7">
        <f t="shared" si="0"/>
        <v>0.22448979591836735</v>
      </c>
      <c r="J22" s="6">
        <v>0</v>
      </c>
      <c r="K22" s="8">
        <v>8</v>
      </c>
      <c r="L22" s="51">
        <v>0</v>
      </c>
      <c r="M22" s="1"/>
    </row>
    <row r="23" spans="1:13" customFormat="1" ht="15" x14ac:dyDescent="0.25">
      <c r="A23" s="8" t="s">
        <v>113</v>
      </c>
      <c r="B23" s="8" t="s">
        <v>110</v>
      </c>
      <c r="C23" s="8" t="s">
        <v>6</v>
      </c>
      <c r="D23" s="8">
        <v>302</v>
      </c>
      <c r="E23" s="8" t="s">
        <v>127</v>
      </c>
      <c r="F23" s="8">
        <v>18</v>
      </c>
      <c r="G23" s="6">
        <v>5</v>
      </c>
      <c r="H23" s="6">
        <v>49</v>
      </c>
      <c r="I23" s="7">
        <f t="shared" si="0"/>
        <v>0.10204081632653061</v>
      </c>
      <c r="J23" s="6">
        <v>0</v>
      </c>
      <c r="K23" s="8">
        <v>8</v>
      </c>
      <c r="L23" s="51">
        <v>0</v>
      </c>
      <c r="M23" s="1"/>
    </row>
    <row r="24" spans="1:13" customFormat="1" ht="15" x14ac:dyDescent="0.25">
      <c r="A24" s="8" t="s">
        <v>113</v>
      </c>
      <c r="B24" s="8" t="s">
        <v>110</v>
      </c>
      <c r="C24" s="8" t="s">
        <v>6</v>
      </c>
      <c r="D24" s="8">
        <v>325</v>
      </c>
      <c r="E24" s="8" t="s">
        <v>128</v>
      </c>
      <c r="F24" s="8">
        <v>30</v>
      </c>
      <c r="G24" s="6">
        <v>11</v>
      </c>
      <c r="H24" s="6">
        <v>49</v>
      </c>
      <c r="I24" s="7">
        <f t="shared" si="0"/>
        <v>0.22448979591836735</v>
      </c>
      <c r="J24" s="6">
        <v>3</v>
      </c>
      <c r="K24" s="8">
        <v>8</v>
      </c>
      <c r="L24" s="51">
        <v>0.25</v>
      </c>
      <c r="M24" s="1"/>
    </row>
    <row r="25" spans="1:13" customFormat="1" ht="15" x14ac:dyDescent="0.25">
      <c r="A25" s="8" t="s">
        <v>113</v>
      </c>
      <c r="B25" s="8" t="s">
        <v>110</v>
      </c>
      <c r="C25" s="8" t="s">
        <v>129</v>
      </c>
      <c r="D25" s="8">
        <v>306</v>
      </c>
      <c r="E25" s="8" t="s">
        <v>130</v>
      </c>
      <c r="F25" s="8">
        <v>70</v>
      </c>
      <c r="G25" s="6">
        <v>26</v>
      </c>
      <c r="H25" s="6">
        <v>49</v>
      </c>
      <c r="I25" s="7">
        <f t="shared" si="0"/>
        <v>0.53061224489795922</v>
      </c>
      <c r="J25" s="6">
        <v>3</v>
      </c>
      <c r="K25" s="8">
        <v>8</v>
      </c>
      <c r="L25" s="51">
        <v>0.25</v>
      </c>
      <c r="M25" s="1"/>
    </row>
    <row r="26" spans="1:13" customFormat="1" ht="15" x14ac:dyDescent="0.25">
      <c r="A26" s="8" t="s">
        <v>113</v>
      </c>
      <c r="B26" s="8" t="s">
        <v>110</v>
      </c>
      <c r="C26" s="8" t="s">
        <v>9</v>
      </c>
      <c r="D26" s="8">
        <v>184</v>
      </c>
      <c r="E26" s="8" t="s">
        <v>131</v>
      </c>
      <c r="F26" s="8">
        <v>60</v>
      </c>
      <c r="G26" s="6">
        <v>27</v>
      </c>
      <c r="H26" s="6">
        <v>49</v>
      </c>
      <c r="I26" s="7">
        <f t="shared" si="0"/>
        <v>0.55102040816326525</v>
      </c>
      <c r="J26" s="6">
        <v>0</v>
      </c>
      <c r="K26" s="8">
        <v>8</v>
      </c>
      <c r="L26" s="51">
        <v>0</v>
      </c>
      <c r="M26" s="1"/>
    </row>
    <row r="27" spans="1:13" customFormat="1" ht="15" x14ac:dyDescent="0.25">
      <c r="A27" s="8" t="s">
        <v>113</v>
      </c>
      <c r="B27" s="8" t="s">
        <v>110</v>
      </c>
      <c r="C27" s="8" t="s">
        <v>9</v>
      </c>
      <c r="D27" s="8">
        <v>188</v>
      </c>
      <c r="E27" s="8" t="s">
        <v>288</v>
      </c>
      <c r="F27" s="8">
        <v>60</v>
      </c>
      <c r="G27" s="6">
        <v>27</v>
      </c>
      <c r="H27" s="6">
        <v>49</v>
      </c>
      <c r="I27" s="7">
        <f t="shared" si="0"/>
        <v>0.55102040816326525</v>
      </c>
      <c r="J27" s="6">
        <v>0</v>
      </c>
      <c r="K27" s="8">
        <v>8</v>
      </c>
      <c r="L27" s="51">
        <v>0</v>
      </c>
      <c r="M27" s="1"/>
    </row>
    <row r="28" spans="1:13" customFormat="1" ht="15" x14ac:dyDescent="0.25">
      <c r="A28" s="8" t="s">
        <v>113</v>
      </c>
      <c r="B28" s="8" t="s">
        <v>110</v>
      </c>
      <c r="C28" s="8" t="s">
        <v>9</v>
      </c>
      <c r="D28" s="8">
        <v>250</v>
      </c>
      <c r="E28" s="8" t="s">
        <v>289</v>
      </c>
      <c r="F28" s="8">
        <v>245</v>
      </c>
      <c r="G28" s="6">
        <v>23</v>
      </c>
      <c r="H28" s="6">
        <v>49</v>
      </c>
      <c r="I28" s="7">
        <f t="shared" si="0"/>
        <v>0.46938775510204084</v>
      </c>
      <c r="J28" s="6">
        <v>2</v>
      </c>
      <c r="K28" s="8">
        <v>8</v>
      </c>
      <c r="L28" s="51">
        <v>0.125</v>
      </c>
      <c r="M28" s="1"/>
    </row>
    <row r="29" spans="1:13" customFormat="1" ht="15" x14ac:dyDescent="0.25">
      <c r="A29" s="8" t="s">
        <v>113</v>
      </c>
      <c r="B29" s="8" t="s">
        <v>110</v>
      </c>
      <c r="C29" s="8" t="s">
        <v>9</v>
      </c>
      <c r="D29" s="8">
        <v>280</v>
      </c>
      <c r="E29" s="8" t="s">
        <v>132</v>
      </c>
      <c r="F29" s="8">
        <v>156</v>
      </c>
      <c r="G29" s="6">
        <v>38</v>
      </c>
      <c r="H29" s="6">
        <v>49</v>
      </c>
      <c r="I29" s="7">
        <f t="shared" si="0"/>
        <v>0.77551020408163263</v>
      </c>
      <c r="J29" s="6">
        <v>0</v>
      </c>
      <c r="K29" s="8">
        <v>8</v>
      </c>
      <c r="L29" s="51">
        <v>0</v>
      </c>
      <c r="M29" s="1"/>
    </row>
    <row r="30" spans="1:13" customFormat="1" ht="15" x14ac:dyDescent="0.25">
      <c r="A30" s="8" t="s">
        <v>113</v>
      </c>
      <c r="B30" s="8" t="s">
        <v>110</v>
      </c>
      <c r="C30" s="8" t="s">
        <v>10</v>
      </c>
      <c r="D30" s="8">
        <v>110</v>
      </c>
      <c r="E30" s="8" t="s">
        <v>133</v>
      </c>
      <c r="F30" s="8">
        <v>35</v>
      </c>
      <c r="G30" s="6">
        <v>43</v>
      </c>
      <c r="H30" s="6">
        <v>49</v>
      </c>
      <c r="I30" s="7">
        <f t="shared" si="0"/>
        <v>0.87755102040816324</v>
      </c>
      <c r="J30" s="6">
        <v>0</v>
      </c>
      <c r="K30" s="8">
        <v>8</v>
      </c>
      <c r="L30" s="51">
        <v>0</v>
      </c>
      <c r="M30" s="1"/>
    </row>
    <row r="31" spans="1:13" customFormat="1" ht="15" x14ac:dyDescent="0.25">
      <c r="A31" s="8" t="s">
        <v>113</v>
      </c>
      <c r="B31" s="8" t="s">
        <v>110</v>
      </c>
      <c r="C31" s="8" t="s">
        <v>10</v>
      </c>
      <c r="D31" s="8">
        <v>134</v>
      </c>
      <c r="E31" s="8" t="s">
        <v>133</v>
      </c>
      <c r="F31" s="8">
        <v>40</v>
      </c>
      <c r="G31" s="6">
        <v>28</v>
      </c>
      <c r="H31" s="6">
        <v>49</v>
      </c>
      <c r="I31" s="7">
        <f t="shared" si="0"/>
        <v>0.5714285714285714</v>
      </c>
      <c r="J31" s="6">
        <v>0</v>
      </c>
      <c r="K31" s="8">
        <v>8</v>
      </c>
      <c r="L31" s="51">
        <v>0</v>
      </c>
      <c r="M31" s="1"/>
    </row>
    <row r="32" spans="1:13" customFormat="1" ht="15" x14ac:dyDescent="0.25">
      <c r="A32" s="8" t="s">
        <v>113</v>
      </c>
      <c r="B32" s="8" t="s">
        <v>110</v>
      </c>
      <c r="C32" s="8" t="s">
        <v>10</v>
      </c>
      <c r="D32" s="8">
        <v>135</v>
      </c>
      <c r="E32" s="8" t="s">
        <v>134</v>
      </c>
      <c r="F32" s="8">
        <v>48</v>
      </c>
      <c r="G32" s="6">
        <v>36</v>
      </c>
      <c r="H32" s="6">
        <v>49</v>
      </c>
      <c r="I32" s="7">
        <f t="shared" si="0"/>
        <v>0.73469387755102045</v>
      </c>
      <c r="J32" s="6">
        <v>0</v>
      </c>
      <c r="K32" s="8">
        <v>8</v>
      </c>
      <c r="L32" s="51">
        <v>0</v>
      </c>
      <c r="M32" s="1"/>
    </row>
    <row r="33" spans="1:13" customFormat="1" ht="15" x14ac:dyDescent="0.25">
      <c r="A33" s="8" t="s">
        <v>113</v>
      </c>
      <c r="B33" s="8" t="s">
        <v>110</v>
      </c>
      <c r="C33" s="8" t="s">
        <v>10</v>
      </c>
      <c r="D33" s="8">
        <v>180</v>
      </c>
      <c r="E33" s="8" t="s">
        <v>134</v>
      </c>
      <c r="F33" s="8">
        <v>35</v>
      </c>
      <c r="G33" s="6">
        <v>30</v>
      </c>
      <c r="H33" s="6">
        <v>49</v>
      </c>
      <c r="I33" s="7">
        <f t="shared" si="0"/>
        <v>0.61224489795918369</v>
      </c>
      <c r="J33" s="6">
        <v>0</v>
      </c>
      <c r="K33" s="8">
        <v>8</v>
      </c>
      <c r="L33" s="51">
        <v>0</v>
      </c>
      <c r="M33" s="1"/>
    </row>
    <row r="34" spans="1:13" customFormat="1" ht="15" x14ac:dyDescent="0.25">
      <c r="A34" s="8" t="s">
        <v>113</v>
      </c>
      <c r="B34" s="8" t="s">
        <v>110</v>
      </c>
      <c r="C34" s="8" t="s">
        <v>10</v>
      </c>
      <c r="D34" s="8">
        <v>185</v>
      </c>
      <c r="E34" s="8" t="s">
        <v>134</v>
      </c>
      <c r="F34" s="8">
        <v>35</v>
      </c>
      <c r="G34" s="6">
        <v>30</v>
      </c>
      <c r="H34" s="6">
        <v>49</v>
      </c>
      <c r="I34" s="7">
        <f t="shared" si="0"/>
        <v>0.61224489795918369</v>
      </c>
      <c r="J34" s="6">
        <v>0</v>
      </c>
      <c r="K34" s="8">
        <v>8</v>
      </c>
      <c r="L34" s="51">
        <v>0</v>
      </c>
      <c r="M34" s="1"/>
    </row>
    <row r="35" spans="1:13" customFormat="1" ht="15" x14ac:dyDescent="0.25">
      <c r="A35" s="8" t="s">
        <v>113</v>
      </c>
      <c r="B35" s="8" t="s">
        <v>110</v>
      </c>
      <c r="C35" s="8" t="s">
        <v>10</v>
      </c>
      <c r="D35" s="8">
        <v>189</v>
      </c>
      <c r="E35" s="8" t="s">
        <v>134</v>
      </c>
      <c r="F35" s="8">
        <v>35</v>
      </c>
      <c r="G35" s="6">
        <v>36</v>
      </c>
      <c r="H35" s="6">
        <v>49</v>
      </c>
      <c r="I35" s="7">
        <f t="shared" si="0"/>
        <v>0.73469387755102045</v>
      </c>
      <c r="J35" s="6">
        <v>0</v>
      </c>
      <c r="K35" s="8">
        <v>8</v>
      </c>
      <c r="L35" s="51">
        <v>0</v>
      </c>
      <c r="M35" s="1"/>
    </row>
    <row r="36" spans="1:13" customFormat="1" ht="15" x14ac:dyDescent="0.25">
      <c r="A36" s="8" t="s">
        <v>113</v>
      </c>
      <c r="B36" s="8" t="s">
        <v>110</v>
      </c>
      <c r="C36" s="8" t="s">
        <v>10</v>
      </c>
      <c r="D36" s="8">
        <v>209</v>
      </c>
      <c r="E36" s="8" t="s">
        <v>134</v>
      </c>
      <c r="F36" s="8">
        <v>60</v>
      </c>
      <c r="G36" s="6">
        <v>21</v>
      </c>
      <c r="H36" s="6">
        <v>49</v>
      </c>
      <c r="I36" s="7">
        <f t="shared" si="0"/>
        <v>0.42857142857142855</v>
      </c>
      <c r="J36" s="6">
        <v>0</v>
      </c>
      <c r="K36" s="8">
        <v>8</v>
      </c>
      <c r="L36" s="51">
        <v>0</v>
      </c>
      <c r="M36" s="1"/>
    </row>
    <row r="37" spans="1:13" customFormat="1" ht="15" x14ac:dyDescent="0.25">
      <c r="A37" s="8" t="s">
        <v>113</v>
      </c>
      <c r="B37" s="8" t="s">
        <v>110</v>
      </c>
      <c r="C37" s="8" t="s">
        <v>10</v>
      </c>
      <c r="D37" s="8">
        <v>211</v>
      </c>
      <c r="E37" s="8" t="s">
        <v>134</v>
      </c>
      <c r="F37" s="8">
        <v>60</v>
      </c>
      <c r="G37" s="6">
        <v>21</v>
      </c>
      <c r="H37" s="6">
        <v>49</v>
      </c>
      <c r="I37" s="7">
        <f t="shared" si="0"/>
        <v>0.42857142857142855</v>
      </c>
      <c r="J37" s="6">
        <v>0</v>
      </c>
      <c r="K37" s="8">
        <v>8</v>
      </c>
      <c r="L37" s="51">
        <v>0</v>
      </c>
      <c r="M37" s="1"/>
    </row>
    <row r="38" spans="1:13" customFormat="1" ht="15" x14ac:dyDescent="0.25">
      <c r="A38" s="8" t="s">
        <v>113</v>
      </c>
      <c r="B38" s="8" t="s">
        <v>110</v>
      </c>
      <c r="C38" s="8" t="s">
        <v>10</v>
      </c>
      <c r="D38" s="8">
        <v>222</v>
      </c>
      <c r="E38" s="8" t="s">
        <v>134</v>
      </c>
      <c r="F38" s="8">
        <v>35</v>
      </c>
      <c r="G38" s="6">
        <v>28</v>
      </c>
      <c r="H38" s="6">
        <v>49</v>
      </c>
      <c r="I38" s="7">
        <f t="shared" si="0"/>
        <v>0.5714285714285714</v>
      </c>
      <c r="J38" s="6">
        <v>1</v>
      </c>
      <c r="K38" s="8">
        <v>8</v>
      </c>
      <c r="L38" s="51">
        <v>0.125</v>
      </c>
      <c r="M38" s="1"/>
    </row>
    <row r="39" spans="1:13" customFormat="1" ht="15" x14ac:dyDescent="0.25">
      <c r="A39" s="8" t="s">
        <v>113</v>
      </c>
      <c r="B39" s="8" t="s">
        <v>110</v>
      </c>
      <c r="C39" s="8" t="s">
        <v>10</v>
      </c>
      <c r="D39" s="8">
        <v>294</v>
      </c>
      <c r="E39" s="8" t="s">
        <v>134</v>
      </c>
      <c r="F39" s="8">
        <v>30</v>
      </c>
      <c r="G39" s="6">
        <v>35</v>
      </c>
      <c r="H39" s="6">
        <v>49</v>
      </c>
      <c r="I39" s="7">
        <f t="shared" si="0"/>
        <v>0.7142857142857143</v>
      </c>
      <c r="J39" s="6">
        <v>4</v>
      </c>
      <c r="K39" s="8">
        <v>8</v>
      </c>
      <c r="L39" s="51">
        <v>0.5</v>
      </c>
      <c r="M39" s="1"/>
    </row>
    <row r="40" spans="1:13" customFormat="1" ht="15" x14ac:dyDescent="0.25">
      <c r="A40" s="8" t="s">
        <v>135</v>
      </c>
      <c r="B40" s="8" t="s">
        <v>110</v>
      </c>
      <c r="C40" s="8" t="s">
        <v>7</v>
      </c>
      <c r="D40" s="8">
        <v>535</v>
      </c>
      <c r="E40" s="8" t="s">
        <v>202</v>
      </c>
      <c r="F40" s="8">
        <v>20</v>
      </c>
      <c r="G40" s="6">
        <v>0</v>
      </c>
      <c r="H40" s="6">
        <v>49</v>
      </c>
      <c r="I40" s="7">
        <f t="shared" si="0"/>
        <v>0</v>
      </c>
      <c r="J40" s="6">
        <v>0</v>
      </c>
      <c r="K40" s="8">
        <v>8</v>
      </c>
      <c r="L40" s="51">
        <v>0</v>
      </c>
      <c r="M40" s="1"/>
    </row>
    <row r="41" spans="1:13" customFormat="1" ht="15" x14ac:dyDescent="0.25">
      <c r="A41" s="8" t="s">
        <v>135</v>
      </c>
      <c r="B41" s="8" t="s">
        <v>110</v>
      </c>
      <c r="C41" s="8" t="s">
        <v>8</v>
      </c>
      <c r="D41" s="8">
        <v>517</v>
      </c>
      <c r="E41" s="8" t="s">
        <v>136</v>
      </c>
      <c r="F41" s="8">
        <v>45</v>
      </c>
      <c r="G41" s="6">
        <v>15</v>
      </c>
      <c r="H41" s="6">
        <v>49</v>
      </c>
      <c r="I41" s="7">
        <f t="shared" si="0"/>
        <v>0.30612244897959184</v>
      </c>
      <c r="J41" s="6">
        <v>0</v>
      </c>
      <c r="K41" s="8">
        <v>8</v>
      </c>
      <c r="L41" s="51">
        <v>0</v>
      </c>
      <c r="M41" s="1"/>
    </row>
    <row r="42" spans="1:13" customFormat="1" ht="15" x14ac:dyDescent="0.25">
      <c r="A42" s="8" t="s">
        <v>135</v>
      </c>
      <c r="B42" s="8" t="s">
        <v>110</v>
      </c>
      <c r="C42" s="8" t="s">
        <v>8</v>
      </c>
      <c r="D42" s="8">
        <v>529</v>
      </c>
      <c r="E42" s="8" t="s">
        <v>137</v>
      </c>
      <c r="F42" s="8">
        <v>20</v>
      </c>
      <c r="G42" s="6">
        <v>27</v>
      </c>
      <c r="H42" s="6">
        <v>49</v>
      </c>
      <c r="I42" s="7">
        <f t="shared" si="0"/>
        <v>0.55102040816326525</v>
      </c>
      <c r="J42" s="6">
        <v>0</v>
      </c>
      <c r="K42" s="8">
        <v>8</v>
      </c>
      <c r="L42" s="51">
        <v>0</v>
      </c>
      <c r="M42" s="1"/>
    </row>
    <row r="43" spans="1:13" customFormat="1" ht="15" x14ac:dyDescent="0.25">
      <c r="A43" s="8" t="s">
        <v>135</v>
      </c>
      <c r="B43" s="8" t="s">
        <v>110</v>
      </c>
      <c r="C43" s="8" t="s">
        <v>8</v>
      </c>
      <c r="D43" s="8">
        <v>533</v>
      </c>
      <c r="E43" s="8" t="s">
        <v>290</v>
      </c>
      <c r="F43" s="8">
        <v>40</v>
      </c>
      <c r="G43" s="6">
        <v>43</v>
      </c>
      <c r="H43" s="6">
        <v>49</v>
      </c>
      <c r="I43" s="7">
        <f t="shared" si="0"/>
        <v>0.87755102040816324</v>
      </c>
      <c r="J43" s="6">
        <v>0</v>
      </c>
      <c r="K43" s="8">
        <v>8</v>
      </c>
      <c r="L43" s="51">
        <v>0</v>
      </c>
      <c r="M43" s="1"/>
    </row>
    <row r="44" spans="1:13" customFormat="1" ht="15" x14ac:dyDescent="0.25">
      <c r="A44" s="8" t="s">
        <v>135</v>
      </c>
      <c r="B44" s="8" t="s">
        <v>110</v>
      </c>
      <c r="C44" s="8" t="s">
        <v>6</v>
      </c>
      <c r="D44" s="8">
        <v>514</v>
      </c>
      <c r="E44" s="8" t="s">
        <v>138</v>
      </c>
      <c r="F44" s="8">
        <v>20</v>
      </c>
      <c r="G44" s="6">
        <v>12</v>
      </c>
      <c r="H44" s="6">
        <v>49</v>
      </c>
      <c r="I44" s="7">
        <f t="shared" si="0"/>
        <v>0.24489795918367346</v>
      </c>
      <c r="J44" s="6">
        <v>0</v>
      </c>
      <c r="K44" s="8">
        <v>8</v>
      </c>
      <c r="L44" s="51">
        <v>0</v>
      </c>
      <c r="M44" s="1"/>
    </row>
    <row r="45" spans="1:13" customFormat="1" ht="15" x14ac:dyDescent="0.25">
      <c r="A45" s="8" t="s">
        <v>135</v>
      </c>
      <c r="B45" s="8" t="s">
        <v>110</v>
      </c>
      <c r="C45" s="8" t="s">
        <v>6</v>
      </c>
      <c r="D45" s="8">
        <v>518</v>
      </c>
      <c r="E45" s="8" t="s">
        <v>139</v>
      </c>
      <c r="F45" s="8">
        <v>20</v>
      </c>
      <c r="G45" s="6">
        <v>9</v>
      </c>
      <c r="H45" s="6">
        <v>49</v>
      </c>
      <c r="I45" s="7">
        <f t="shared" si="0"/>
        <v>0.18367346938775511</v>
      </c>
      <c r="J45" s="6">
        <v>0</v>
      </c>
      <c r="K45" s="8">
        <v>8</v>
      </c>
      <c r="L45" s="51">
        <v>0</v>
      </c>
      <c r="M45" s="1"/>
    </row>
    <row r="46" spans="1:13" customFormat="1" ht="15" x14ac:dyDescent="0.25">
      <c r="A46" s="8" t="s">
        <v>135</v>
      </c>
      <c r="B46" s="8" t="s">
        <v>110</v>
      </c>
      <c r="C46" s="8" t="s">
        <v>6</v>
      </c>
      <c r="D46" s="8">
        <v>525</v>
      </c>
      <c r="E46" s="8" t="s">
        <v>140</v>
      </c>
      <c r="F46" s="8">
        <v>20</v>
      </c>
      <c r="G46" s="6">
        <v>9</v>
      </c>
      <c r="H46" s="6">
        <v>49</v>
      </c>
      <c r="I46" s="7">
        <f t="shared" si="0"/>
        <v>0.18367346938775511</v>
      </c>
      <c r="J46" s="6">
        <v>0</v>
      </c>
      <c r="K46" s="8">
        <v>8</v>
      </c>
      <c r="L46" s="51">
        <v>0</v>
      </c>
      <c r="M46" s="1"/>
    </row>
    <row r="47" spans="1:13" customFormat="1" ht="15" x14ac:dyDescent="0.25">
      <c r="A47" s="8" t="s">
        <v>135</v>
      </c>
      <c r="B47" s="8" t="s">
        <v>110</v>
      </c>
      <c r="C47" s="8" t="s">
        <v>6</v>
      </c>
      <c r="D47" s="8">
        <v>527</v>
      </c>
      <c r="E47" s="8" t="s">
        <v>141</v>
      </c>
      <c r="F47" s="8">
        <v>20</v>
      </c>
      <c r="G47" s="6">
        <v>9</v>
      </c>
      <c r="H47" s="6">
        <v>49</v>
      </c>
      <c r="I47" s="7">
        <f t="shared" si="0"/>
        <v>0.18367346938775511</v>
      </c>
      <c r="J47" s="6">
        <v>0</v>
      </c>
      <c r="K47" s="8">
        <v>8</v>
      </c>
      <c r="L47" s="51">
        <v>0</v>
      </c>
      <c r="M47" s="1"/>
    </row>
    <row r="48" spans="1:13" customFormat="1" ht="15" x14ac:dyDescent="0.25">
      <c r="A48" s="8" t="s">
        <v>135</v>
      </c>
      <c r="B48" s="8" t="s">
        <v>110</v>
      </c>
      <c r="C48" s="8" t="s">
        <v>6</v>
      </c>
      <c r="D48" s="8">
        <v>528</v>
      </c>
      <c r="E48" s="8" t="s">
        <v>142</v>
      </c>
      <c r="F48" s="8">
        <v>20</v>
      </c>
      <c r="G48" s="6">
        <v>13</v>
      </c>
      <c r="H48" s="6">
        <v>49</v>
      </c>
      <c r="I48" s="7">
        <f t="shared" si="0"/>
        <v>0.26530612244897961</v>
      </c>
      <c r="J48" s="6">
        <v>0</v>
      </c>
      <c r="K48" s="8">
        <v>8</v>
      </c>
      <c r="L48" s="51">
        <v>0</v>
      </c>
      <c r="M48" s="1"/>
    </row>
    <row r="49" spans="1:13" customFormat="1" ht="15" x14ac:dyDescent="0.25">
      <c r="A49" s="8" t="s">
        <v>135</v>
      </c>
      <c r="B49" s="8" t="s">
        <v>110</v>
      </c>
      <c r="C49" s="8" t="s">
        <v>6</v>
      </c>
      <c r="D49" s="8">
        <v>531</v>
      </c>
      <c r="E49" s="8" t="s">
        <v>143</v>
      </c>
      <c r="F49" s="8">
        <v>20</v>
      </c>
      <c r="G49" s="6">
        <v>21</v>
      </c>
      <c r="H49" s="6">
        <v>49</v>
      </c>
      <c r="I49" s="7">
        <f t="shared" si="0"/>
        <v>0.42857142857142855</v>
      </c>
      <c r="J49" s="6">
        <v>0</v>
      </c>
      <c r="K49" s="8">
        <v>8</v>
      </c>
      <c r="L49" s="51">
        <v>0</v>
      </c>
      <c r="M49" s="1"/>
    </row>
    <row r="50" spans="1:13" customFormat="1" ht="15" x14ac:dyDescent="0.25">
      <c r="A50" s="8" t="s">
        <v>135</v>
      </c>
      <c r="B50" s="8" t="s">
        <v>110</v>
      </c>
      <c r="C50" s="8" t="s">
        <v>6</v>
      </c>
      <c r="D50" s="8">
        <v>532</v>
      </c>
      <c r="E50" s="8" t="s">
        <v>144</v>
      </c>
      <c r="F50" s="8">
        <v>20</v>
      </c>
      <c r="G50" s="6">
        <v>9</v>
      </c>
      <c r="H50" s="6">
        <v>49</v>
      </c>
      <c r="I50" s="7">
        <f t="shared" si="0"/>
        <v>0.18367346938775511</v>
      </c>
      <c r="J50" s="6">
        <v>0</v>
      </c>
      <c r="K50" s="8">
        <v>8</v>
      </c>
      <c r="L50" s="51">
        <v>0</v>
      </c>
      <c r="M50" s="1"/>
    </row>
    <row r="51" spans="1:13" customFormat="1" ht="15" x14ac:dyDescent="0.25">
      <c r="A51" s="8" t="s">
        <v>145</v>
      </c>
      <c r="B51" s="8" t="s">
        <v>146</v>
      </c>
      <c r="C51" s="8" t="s">
        <v>117</v>
      </c>
      <c r="D51" s="8">
        <v>402</v>
      </c>
      <c r="E51" s="8" t="s">
        <v>147</v>
      </c>
      <c r="F51" s="8">
        <v>35</v>
      </c>
      <c r="G51" s="6">
        <v>30</v>
      </c>
      <c r="H51" s="6">
        <v>49</v>
      </c>
      <c r="I51" s="7">
        <f t="shared" si="0"/>
        <v>0.61224489795918369</v>
      </c>
      <c r="J51" s="6">
        <v>0</v>
      </c>
      <c r="K51" s="8">
        <v>8</v>
      </c>
      <c r="L51" s="51">
        <v>0</v>
      </c>
      <c r="M51" s="1"/>
    </row>
    <row r="52" spans="1:13" customFormat="1" ht="15" x14ac:dyDescent="0.25">
      <c r="A52" s="8" t="s">
        <v>145</v>
      </c>
      <c r="B52" s="8" t="s">
        <v>146</v>
      </c>
      <c r="C52" s="8" t="s">
        <v>6</v>
      </c>
      <c r="D52" s="8">
        <v>413</v>
      </c>
      <c r="E52" s="8" t="s">
        <v>148</v>
      </c>
      <c r="F52" s="8">
        <v>36</v>
      </c>
      <c r="G52" s="6">
        <v>22</v>
      </c>
      <c r="H52" s="6">
        <v>49</v>
      </c>
      <c r="I52" s="7">
        <f t="shared" si="0"/>
        <v>0.44897959183673469</v>
      </c>
      <c r="J52" s="6">
        <v>3</v>
      </c>
      <c r="K52" s="8">
        <v>8</v>
      </c>
      <c r="L52" s="51">
        <v>0.375</v>
      </c>
      <c r="M52" s="1"/>
    </row>
    <row r="53" spans="1:13" customFormat="1" ht="15" x14ac:dyDescent="0.25">
      <c r="A53" s="8" t="s">
        <v>145</v>
      </c>
      <c r="B53" s="8" t="s">
        <v>146</v>
      </c>
      <c r="C53" s="8" t="s">
        <v>10</v>
      </c>
      <c r="D53" s="8">
        <v>411</v>
      </c>
      <c r="E53" s="8" t="s">
        <v>149</v>
      </c>
      <c r="F53" s="8">
        <v>35</v>
      </c>
      <c r="G53" s="6">
        <v>24</v>
      </c>
      <c r="H53" s="6">
        <v>49</v>
      </c>
      <c r="I53" s="7">
        <f t="shared" si="0"/>
        <v>0.48979591836734693</v>
      </c>
      <c r="J53" s="6">
        <v>0</v>
      </c>
      <c r="K53" s="8">
        <v>8</v>
      </c>
      <c r="L53" s="51">
        <v>0</v>
      </c>
      <c r="M53" s="1"/>
    </row>
    <row r="54" spans="1:13" customFormat="1" ht="15" x14ac:dyDescent="0.25">
      <c r="A54" s="8" t="s">
        <v>145</v>
      </c>
      <c r="B54" s="8" t="s">
        <v>146</v>
      </c>
      <c r="C54" s="8" t="s">
        <v>10</v>
      </c>
      <c r="D54" s="8">
        <v>415</v>
      </c>
      <c r="E54" s="8" t="s">
        <v>134</v>
      </c>
      <c r="F54" s="8">
        <v>30</v>
      </c>
      <c r="G54" s="6">
        <v>24</v>
      </c>
      <c r="H54" s="6">
        <v>49</v>
      </c>
      <c r="I54" s="7">
        <f t="shared" si="0"/>
        <v>0.48979591836734693</v>
      </c>
      <c r="J54" s="6">
        <v>0</v>
      </c>
      <c r="K54" s="8">
        <v>8</v>
      </c>
      <c r="L54" s="51">
        <v>0</v>
      </c>
      <c r="M54" s="1"/>
    </row>
    <row r="55" spans="1:13" customFormat="1" ht="15" x14ac:dyDescent="0.25">
      <c r="A55" s="8" t="s">
        <v>150</v>
      </c>
      <c r="B55" s="8" t="s">
        <v>151</v>
      </c>
      <c r="C55" s="8" t="s">
        <v>8</v>
      </c>
      <c r="D55" s="8">
        <v>603</v>
      </c>
      <c r="E55" s="8" t="s">
        <v>152</v>
      </c>
      <c r="F55" s="8">
        <v>48</v>
      </c>
      <c r="G55" s="6">
        <v>12</v>
      </c>
      <c r="H55" s="6">
        <v>49</v>
      </c>
      <c r="I55" s="7">
        <f t="shared" si="0"/>
        <v>0.24489795918367346</v>
      </c>
      <c r="J55" s="6">
        <v>0</v>
      </c>
      <c r="K55" s="8">
        <v>8</v>
      </c>
      <c r="L55" s="51">
        <v>0</v>
      </c>
      <c r="M55" s="1"/>
    </row>
    <row r="56" spans="1:13" customFormat="1" ht="15" x14ac:dyDescent="0.25">
      <c r="A56" s="8" t="s">
        <v>150</v>
      </c>
      <c r="B56" s="8" t="s">
        <v>151</v>
      </c>
      <c r="C56" s="8" t="s">
        <v>8</v>
      </c>
      <c r="D56" s="8">
        <v>605</v>
      </c>
      <c r="E56" s="8" t="s">
        <v>153</v>
      </c>
      <c r="F56" s="8">
        <v>42</v>
      </c>
      <c r="G56" s="6">
        <v>24</v>
      </c>
      <c r="H56" s="6">
        <v>49</v>
      </c>
      <c r="I56" s="7">
        <f t="shared" si="0"/>
        <v>0.48979591836734693</v>
      </c>
      <c r="J56" s="6">
        <v>0</v>
      </c>
      <c r="K56" s="8">
        <v>8</v>
      </c>
      <c r="L56" s="51">
        <v>0</v>
      </c>
      <c r="M56" s="1"/>
    </row>
    <row r="57" spans="1:13" ht="15" x14ac:dyDescent="0.25">
      <c r="A57" s="8" t="s">
        <v>150</v>
      </c>
      <c r="B57" s="8" t="s">
        <v>151</v>
      </c>
      <c r="C57" s="8" t="s">
        <v>8</v>
      </c>
      <c r="D57" s="8">
        <v>606</v>
      </c>
      <c r="E57" s="8" t="s">
        <v>154</v>
      </c>
      <c r="F57" s="8">
        <v>60</v>
      </c>
      <c r="G57" s="6">
        <v>22</v>
      </c>
      <c r="H57" s="6">
        <v>49</v>
      </c>
      <c r="I57" s="7">
        <f t="shared" si="0"/>
        <v>0.44897959183673469</v>
      </c>
      <c r="J57" s="6">
        <v>0</v>
      </c>
      <c r="K57" s="8">
        <v>8</v>
      </c>
      <c r="L57" s="51">
        <v>0</v>
      </c>
    </row>
    <row r="58" spans="1:13" ht="15" x14ac:dyDescent="0.25">
      <c r="A58" s="8" t="s">
        <v>150</v>
      </c>
      <c r="B58" s="8" t="s">
        <v>151</v>
      </c>
      <c r="C58" s="8" t="s">
        <v>8</v>
      </c>
      <c r="D58" s="8">
        <v>610</v>
      </c>
      <c r="E58" s="8" t="s">
        <v>155</v>
      </c>
      <c r="F58" s="8">
        <v>42</v>
      </c>
      <c r="G58" s="6">
        <v>19</v>
      </c>
      <c r="H58" s="6">
        <v>49</v>
      </c>
      <c r="I58" s="7">
        <f t="shared" si="0"/>
        <v>0.38775510204081631</v>
      </c>
      <c r="J58" s="6">
        <v>0</v>
      </c>
      <c r="K58" s="8">
        <v>8</v>
      </c>
      <c r="L58" s="51">
        <v>0</v>
      </c>
    </row>
  </sheetData>
  <autoFilter ref="A2:L58"/>
  <mergeCells count="3">
    <mergeCell ref="A1:F1"/>
    <mergeCell ref="G1:I1"/>
    <mergeCell ref="J1:L1"/>
  </mergeCells>
  <printOptions horizontalCentered="1" gridLines="1"/>
  <pageMargins left="0.23622047244094491" right="0.15748031496062992" top="0.98425196850393704" bottom="0.43307086614173229" header="0.47244094488188981" footer="0.15748031496062992"/>
  <pageSetup paperSize="5" orientation="landscape" r:id="rId1"/>
  <headerFooter>
    <oddHeader>&amp;C&amp;F</oddHeader>
    <oddFooter>&amp;L&amp;Z&amp;F&amp;R&amp;P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Sutherland Campus - Brealey</vt:lpstr>
      <vt:lpstr>Sutherland Campus - KTTC</vt:lpstr>
      <vt:lpstr>Frost Campus</vt:lpstr>
      <vt:lpstr>'Frost Campus'!Print_Titles</vt:lpstr>
      <vt:lpstr>'Sutherland Campus - Brealey'!Print_Titles</vt:lpstr>
    </vt:vector>
  </TitlesOfParts>
  <Company>Fleming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Baker</dc:creator>
  <cp:lastModifiedBy>David Baker</cp:lastModifiedBy>
  <cp:lastPrinted>2020-02-03T19:01:28Z</cp:lastPrinted>
  <dcterms:created xsi:type="dcterms:W3CDTF">2014-10-23T15:44:47Z</dcterms:created>
  <dcterms:modified xsi:type="dcterms:W3CDTF">2020-02-03T19:01:34Z</dcterms:modified>
</cp:coreProperties>
</file>