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680EED4C-F09E-4E16-85F9-3DBF4B62E0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H27" i="1" l="1"/>
  <c r="H28" i="1"/>
  <c r="H29" i="1"/>
  <c r="H30" i="1"/>
  <c r="H31" i="1"/>
  <c r="H26" i="1"/>
  <c r="F27" i="1" l="1"/>
  <c r="F28" i="1"/>
  <c r="F29" i="1"/>
  <c r="F30" i="1"/>
  <c r="F31" i="1"/>
  <c r="G31" i="1" l="1"/>
  <c r="G30" i="1"/>
  <c r="G29" i="1"/>
  <c r="G28" i="1"/>
  <c r="G27" i="1"/>
  <c r="H32" i="1" l="1"/>
  <c r="F32" i="1"/>
  <c r="G26" i="1"/>
  <c r="G32" i="1" s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<sst xmlns="http://schemas.openxmlformats.org/spreadsheetml/2006/main" count="30" uniqueCount="29">
  <si>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</si>
  <si>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</si>
  <si>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</si>
  <si>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</si>
  <si>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</si>
  <si>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</si>
  <si>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</si>
  <si>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</si>
  <si>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</si>
  <si>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</si>
  <si>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Salary including Vacation Pay</t>
  </si>
  <si>
    <t>Total Benefits</t>
  </si>
  <si>
    <t>Total Pension</t>
  </si>
  <si>
    <t>Budget Account</t>
  </si>
  <si>
    <t>Budget Department</t>
  </si>
  <si>
    <t>Employee Name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</si>
  <si>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</si>
  <si>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</si>
  <si>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</si>
  <si>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</si>
  <si>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</si>
  <si>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</si>
  <si>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contract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</si>
  <si>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</si>
  <si>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</si>
  <si>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Full Time Contract Administration Worksheet</t>
  </si>
  <si>
    <t>This form is to be used for any full time contract administration coverage required within your department.</t>
  </si>
  <si>
    <t>Total F/T Contract Admin Budget</t>
  </si>
  <si>
    <t>2025-2026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</si>
</sst>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66" fontId="7" fillId="5" borderId="1" xfId="0" applyNumberFormat="1" applyFont="1" applyFill="1" applyBorder="1" applyAlignment="1">
      <alignment horizontal="left" vertical="top" wrapText="1"/>
    </xf>
    <xf numFmtId="165" fontId="3" fillId="2" borderId="2" xfId="1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5" fontId="5" fillId="0" borderId="1" xfId="1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165" fontId="5" fillId="0" borderId="2" xfId="1" applyNumberFormat="1" applyFont="1" applyFill="1" applyBorder="1" applyAlignment="1">
      <alignment horizontal="left"/>
    </xf>
    <xf numFmtId="0" fontId="5" fillId="2" borderId="0" xfId="0" applyFont="1" applyFill="1"/>
    <xf numFmtId="165" fontId="5" fillId="2" borderId="2" xfId="1" applyNumberFormat="1" applyFont="1" applyFill="1" applyBorder="1" applyAlignment="1">
      <alignment horizontal="left"/>
    </xf>
    <xf numFmtId="0" fontId="6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984250</xdr:colOff>
      <xdr:row>0</xdr:row>
      <xdr:rowOff>0</xdr:rowOff>
    </xdr:from>
    <xdr:to>
      <xdr:col>6</xdr:col>
      <xdr:colOff>671436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1DECD-0E02-41E3-87C7-CE190D0B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304"/>
  <sheetViews>
    <sheetView tabSelected="1" zoomScale="90" zoomScaleNormal="90" workbookViewId="0">
      <selection activeCell="K25" sqref="K25"/>
    </sheetView>
  </sheetViews>
  <sheetFormatPr defaultRowHeight="14.4" x14ac:dyDescent="0.3"/>
  <cols>
    <col min="1" max="1" width="30.6640625" customWidth="1"/>
    <col min="2" max="2" width="15.6640625" customWidth="1"/>
    <col min="3" max="3" width="14.6640625" customWidth="1"/>
    <col min="4" max="4" width="28.6640625" bestFit="1" customWidth="1"/>
    <col min="5" max="8" width="15.6640625" customWidth="1"/>
    <col min="9" max="9" width="7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25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0" t="s">
        <v>22</v>
      </c>
      <c r="D9" s="10"/>
      <c r="E9" s="10"/>
      <c r="F9" s="10"/>
      <c r="G9" s="10"/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0" t="s">
        <v>23</v>
      </c>
      <c r="D10" s="10"/>
      <c r="E10" s="10"/>
      <c r="F10" s="10"/>
      <c r="G10" s="10"/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0" t="s">
        <v>3</v>
      </c>
      <c r="D11" s="10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0" t="s">
        <v>21</v>
      </c>
      <c r="D12" s="10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0" t="s">
        <v>4</v>
      </c>
      <c r="D13" s="10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0" t="s">
        <v>5</v>
      </c>
      <c r="D14" s="10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20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4" t="s">
        <v>15</v>
      </c>
      <c r="B25" s="4" t="s">
        <v>6</v>
      </c>
      <c r="C25" s="4" t="s">
        <v>7</v>
      </c>
      <c r="D25" s="4" t="s">
        <v>8</v>
      </c>
      <c r="E25" s="4" t="s">
        <v>9</v>
      </c>
      <c r="F25" s="4" t="s">
        <v>10</v>
      </c>
      <c r="G25" s="4" t="s">
        <v>11</v>
      </c>
      <c r="H25" s="4" t="s">
        <v>12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23" x14ac:dyDescent="0.3">
      <c r="A26" s="11"/>
      <c r="B26" s="11"/>
      <c r="C26" s="11"/>
      <c r="D26" s="11"/>
      <c r="E26" s="11"/>
      <c r="F26" s="11">
        <f>ROUND(B26*C26*D26*1.06,0)</f>
        <v>0</v>
      </c>
      <c r="G26" s="11">
        <f>ROUND(F26*0.09,0)</f>
        <v>0</v>
      </c>
      <c r="H26" s="11">
        <f>ROUND(IF(E26="Y",(F26*0.112),0),0)</f>
        <v>0</v>
      </c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11"/>
      <c r="B27" s="11"/>
      <c r="C27" s="11"/>
      <c r="D27" s="11"/>
      <c r="E27" s="11"/>
      <c r="F27" s="11">
        <f t="shared" ref="F27:F31" si="0">ROUND(B27*C27*D27*1.06,0)</f>
        <v>0</v>
      </c>
      <c r="G27" s="11">
        <f t="shared" ref="G27:G31" si="1">ROUND(F27*0.09,0)</f>
        <v>0</v>
      </c>
      <c r="H27" s="11">
        <f t="shared" ref="H27:H31" si="2">ROUND(IF(E27="Y",(F27*0.112),0),0)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11"/>
      <c r="B28" s="11"/>
      <c r="C28" s="11"/>
      <c r="D28" s="11"/>
      <c r="E28" s="11"/>
      <c r="F28" s="11">
        <f t="shared" si="0"/>
        <v>0</v>
      </c>
      <c r="G28" s="11">
        <f t="shared" si="1"/>
        <v>0</v>
      </c>
      <c r="H28" s="11">
        <f t="shared" si="2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11"/>
      <c r="B29" s="11"/>
      <c r="C29" s="11"/>
      <c r="D29" s="11"/>
      <c r="E29" s="11"/>
      <c r="F29" s="11">
        <f t="shared" si="0"/>
        <v>0</v>
      </c>
      <c r="G29" s="11">
        <f t="shared" si="1"/>
        <v>0</v>
      </c>
      <c r="H29" s="11">
        <f t="shared" si="2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11"/>
      <c r="B30" s="11"/>
      <c r="C30" s="11"/>
      <c r="D30" s="11"/>
      <c r="E30" s="11"/>
      <c r="F30" s="11">
        <f t="shared" si="0"/>
        <v>0</v>
      </c>
      <c r="G30" s="11">
        <f t="shared" si="1"/>
        <v>0</v>
      </c>
      <c r="H30" s="11">
        <f t="shared" si="2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11"/>
      <c r="B31" s="11"/>
      <c r="C31" s="11"/>
      <c r="D31" s="11"/>
      <c r="E31" s="11"/>
      <c r="F31" s="11">
        <f t="shared" si="0"/>
        <v>0</v>
      </c>
      <c r="G31" s="11">
        <f t="shared" si="1"/>
        <v>0</v>
      </c>
      <c r="H31" s="11">
        <f t="shared" si="2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2"/>
      <c r="B32" s="12"/>
      <c r="C32" s="12"/>
      <c r="D32" s="8" t="s">
        <v>27</v>
      </c>
      <c r="E32" s="8"/>
      <c r="F32" s="8">
        <f>SUM(F26:F31)</f>
        <v>0</v>
      </c>
      <c r="G32" s="8">
        <f t="shared" ref="G32:H32" si="3">SUM(G26:G31)</f>
        <v>0</v>
      </c>
      <c r="H32" s="8">
        <f t="shared" si="3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</row>
    <row r="33" spans="1:223" x14ac:dyDescent="0.3">
      <c r="A33" s="12"/>
      <c r="B33" s="12"/>
      <c r="C33" s="12"/>
      <c r="D33" s="13"/>
      <c r="E33" s="12"/>
      <c r="F33" s="14"/>
      <c r="G33" s="14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3">
      <c r="A34" s="12"/>
      <c r="B34" s="12"/>
      <c r="C34" s="12"/>
      <c r="D34" s="6" t="s">
        <v>13</v>
      </c>
      <c r="E34" s="12"/>
      <c r="F34" s="7">
        <v>51213</v>
      </c>
      <c r="G34" s="7">
        <v>52220</v>
      </c>
      <c r="H34" s="7">
        <v>52221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</row>
    <row r="35" spans="1:223" x14ac:dyDescent="0.3">
      <c r="A35" s="12"/>
      <c r="B35" s="12"/>
      <c r="C35" s="12"/>
      <c r="D35" s="6" t="s">
        <v>14</v>
      </c>
      <c r="E35" s="12"/>
      <c r="F35" s="7"/>
      <c r="G35" s="7"/>
      <c r="H35" s="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s="1" customFormat="1" ht="13.8" x14ac:dyDescent="0.3">
      <c r="A36" s="12"/>
      <c r="B36" s="12"/>
      <c r="C36" s="12"/>
      <c r="D36" s="12"/>
      <c r="E36" s="12"/>
      <c r="F36" s="14"/>
      <c r="G36" s="14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x14ac:dyDescent="0.3">
      <c r="A37" s="4" t="s">
        <v>24</v>
      </c>
      <c r="B37" s="12"/>
      <c r="C37" s="12"/>
      <c r="D37" s="12"/>
      <c r="E37" s="12"/>
      <c r="F37" s="14"/>
      <c r="G37" s="14"/>
      <c r="H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9"/>
      <c r="B38" s="9"/>
      <c r="C38" s="9"/>
      <c r="D38" s="9"/>
      <c r="E38" s="9"/>
      <c r="F38" s="14"/>
      <c r="G38" s="14"/>
      <c r="H38" s="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9"/>
      <c r="B39" s="9"/>
      <c r="C39" s="9"/>
      <c r="D39" s="9"/>
      <c r="E39" s="9"/>
      <c r="F39" s="14"/>
      <c r="G39" s="14"/>
      <c r="H39" s="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9"/>
      <c r="B40" s="9"/>
      <c r="C40" s="9"/>
      <c r="D40" s="9"/>
      <c r="E40" s="9"/>
      <c r="F40" s="14"/>
      <c r="G40" s="14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9"/>
      <c r="B41" s="9"/>
      <c r="C41" s="9"/>
      <c r="D41" s="9"/>
      <c r="E41" s="9"/>
      <c r="F41" s="14"/>
      <c r="G41" s="14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  <row r="1277" s="2" customFormat="1" ht="13.8" x14ac:dyDescent="0.3"/>
    <row r="1278" s="2" customFormat="1" ht="13.8" x14ac:dyDescent="0.3"/>
    <row r="1279" s="2" customFormat="1" ht="13.8" x14ac:dyDescent="0.3"/>
    <row r="1280" s="2" customFormat="1" ht="13.8" x14ac:dyDescent="0.3"/>
    <row r="1281" s="2" customFormat="1" ht="13.8" x14ac:dyDescent="0.3"/>
    <row r="1282" s="2" customFormat="1" ht="13.8" x14ac:dyDescent="0.3"/>
    <row r="1283" s="2" customFormat="1" ht="13.8" x14ac:dyDescent="0.3"/>
    <row r="1284" s="2" customFormat="1" ht="13.8" x14ac:dyDescent="0.3"/>
    <row r="1285" s="2" customFormat="1" ht="13.8" x14ac:dyDescent="0.3"/>
    <row r="1286" s="2" customFormat="1" ht="13.8" x14ac:dyDescent="0.3"/>
    <row r="1287" s="2" customFormat="1" ht="13.8" x14ac:dyDescent="0.3"/>
    <row r="1288" s="2" customFormat="1" ht="13.8" x14ac:dyDescent="0.3"/>
    <row r="1289" s="2" customFormat="1" ht="13.8" x14ac:dyDescent="0.3"/>
    <row r="1290" s="2" customFormat="1" ht="13.8" x14ac:dyDescent="0.3"/>
    <row r="1291" s="2" customFormat="1" ht="13.8" x14ac:dyDescent="0.3"/>
    <row r="1292" s="2" customFormat="1" ht="13.8" x14ac:dyDescent="0.3"/>
    <row r="1293" s="2" customFormat="1" ht="13.8" x14ac:dyDescent="0.3"/>
    <row r="1294" s="2" customFormat="1" ht="13.8" x14ac:dyDescent="0.3"/>
    <row r="1295" s="2" customFormat="1" ht="13.8" x14ac:dyDescent="0.3"/>
    <row r="1296" s="2" customFormat="1" ht="13.8" x14ac:dyDescent="0.3"/>
    <row r="1297" s="2" customFormat="1" ht="13.8" x14ac:dyDescent="0.3"/>
    <row r="1298" s="2" customFormat="1" ht="13.8" x14ac:dyDescent="0.3"/>
    <row r="1299" s="2" customFormat="1" ht="13.8" x14ac:dyDescent="0.3"/>
    <row r="1300" s="2" customFormat="1" ht="13.8" x14ac:dyDescent="0.3"/>
    <row r="1301" s="2" customFormat="1" ht="13.8" x14ac:dyDescent="0.3"/>
    <row r="1302" s="2" customFormat="1" ht="13.8" x14ac:dyDescent="0.3"/>
    <row r="1303" s="2" customFormat="1" ht="13.8" x14ac:dyDescent="0.3"/>
    <row r="1304" s="2" customFormat="1" ht="13.8" x14ac:dyDescent="0.3"/>
  </sheetData>
  <protectedRanges>
    <protectedRange sqref="A26:E31" name="Range1"/>
    <protectedRange sqref="F35:H35" name="Range2"/>
    <protectedRange sqref="A38:E41" name="Range3_1"/>
  </protectedRanges>
  <mergeCells count="7">
    <mergeCell ref="A38:E41"/>
    <mergeCell ref="C14:I14"/>
    <mergeCell ref="C13:I13"/>
    <mergeCell ref="C9:I9"/>
    <mergeCell ref="C10:I10"/>
    <mergeCell ref="C11:I11"/>
    <mergeCell ref="C12:I1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2014-12-15T15:03:33Z</cp:lastPrinted>
  <dcterms:created xsi:type="dcterms:W3CDTF">2014-12-12T14:35:44Z</dcterms:created>
  <dcterms:modified xsi:type="dcterms:W3CDTF">2024-11-18T16:10:29Z</dcterms:modified>
</cp:coreProperties>
</file>