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0384CF97-2A21-46C6-8F66-1305A1FCDDC2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26" i="1"/>
  <c r="J32" i="1" l="1"/>
  <c r="G27" i="1" l="1"/>
  <c r="G28" i="1"/>
  <c r="G29" i="1"/>
  <c r="G30" i="1"/>
  <c r="G31" i="1"/>
  <c r="G26" i="1"/>
  <c r="H27" i="1" l="1"/>
  <c r="H28" i="1"/>
  <c r="H29" i="1"/>
  <c r="H30" i="1"/>
  <c r="H31" i="1"/>
  <c r="H26" i="1"/>
  <c r="H32" i="1" l="1"/>
  <c r="I31" i="1"/>
  <c r="I30" i="1"/>
  <c r="I29" i="1"/>
  <c r="I28" i="1"/>
  <c r="I27" i="1"/>
  <c r="G32" i="1" l="1"/>
  <c r="I26" i="1"/>
  <c r="I32" i="1" s="1"/>
</calcChain>
</file>

<file path=xl/sharedStrings.xml><?xml version="1.0" encoding="utf-8"?>
<sst xmlns="http://schemas.openxmlformats.org/spreadsheetml/2006/main" count="32" uniqueCount="32">
  <si>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</si>
  <si>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</si>
  <si>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</si>
  <si>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</si>
  <si>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</si>
  <si>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</si>
  <si>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</si>
  <si>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</si>
  <si>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Total Benefits</t>
  </si>
  <si>
    <t>Budget Account</t>
  </si>
  <si>
    <t>Budget Department</t>
  </si>
  <si>
    <t>Employee Name</t>
  </si>
  <si>
    <t>Budget Services.</t>
  </si>
  <si>
    <t>Student Salary Worksheet</t>
  </si>
  <si>
    <t>This form is to be used for any student hires required within your department.</t>
  </si>
  <si>
    <t>If you require assistance with completing this form, or have any questions (hourly rates, number of weeks, etc.) please contact</t>
  </si>
  <si>
    <t>please contact Budget Services.</t>
  </si>
  <si>
    <t>Please note that, with the exception of the shaded areas, this form is locked and can not be edited.  If you require additional lines,</t>
  </si>
  <si>
    <t>one of these worksheets for each department, do not include coverage for multiple departments on the form.</t>
  </si>
  <si>
    <t>Once the form has been completed, the totals for salary and benefits need to be entered on your budget worksheet.  Please complete</t>
  </si>
  <si>
    <t>Ontario Work Study (% of hours)</t>
  </si>
  <si>
    <t>Total Ontario Work Study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</si>
  <si>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</si>
  <si>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Ontario Work Study</t>
    </r>
    <r>
      <rPr>
        <sz val="11"/>
        <color theme="1"/>
        <rFont val="Calibri"/>
        <family val="2"/>
        <scheme val="minor"/>
      </rPr>
      <t xml:space="preserve"> - enter the percentage of hours that will be covered through OWS</t>
    </r>
  </si>
  <si>
    <t>Total Student Salary Budget</t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</si>
  <si>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student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</si>
  <si>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</si>
  <si>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</si>
  <si>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Total Salary including Vacation Pay</t>
  </si>
  <si>
    <t>Employee Eligible for CAAT Pension - enter 'Y' or 'N'</t>
  </si>
  <si>
    <t>Total Pension</t>
  </si>
  <si>
    <t>2026-27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</si>
</sst>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/>
      <top/>
      <bottom style="medium">
        <color rgb="FF92D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4" borderId="1" xfId="0" applyFont="1" applyFill="1" applyBorder="1" applyAlignment="1">
      <alignment vertical="top"/>
    </xf>
    <xf numFmtId="0" fontId="0" fillId="2" borderId="0" xfId="0" applyFill="1"/>
    <xf numFmtId="166" fontId="7" fillId="5" borderId="5" xfId="0" applyNumberFormat="1" applyFont="1" applyFill="1" applyBorder="1" applyAlignment="1">
      <alignment horizontal="left" vertical="top" wrapText="1"/>
    </xf>
    <xf numFmtId="165" fontId="5" fillId="6" borderId="5" xfId="1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vertical="top"/>
    </xf>
    <xf numFmtId="0" fontId="5" fillId="6" borderId="5" xfId="0" applyFont="1" applyFill="1" applyBorder="1" applyAlignment="1">
      <alignment vertical="top"/>
    </xf>
    <xf numFmtId="0" fontId="5" fillId="2" borderId="0" xfId="0" applyFont="1" applyFill="1"/>
    <xf numFmtId="165" fontId="5" fillId="2" borderId="5" xfId="1" applyNumberFormat="1" applyFont="1" applyFill="1" applyBorder="1" applyAlignment="1">
      <alignment horizontal="left"/>
    </xf>
    <xf numFmtId="0" fontId="6" fillId="2" borderId="0" xfId="0" applyFont="1" applyFill="1"/>
    <xf numFmtId="0" fontId="5" fillId="3" borderId="0" xfId="0" applyFont="1" applyFill="1" applyAlignment="1">
      <alignment horizontal="left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533852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93F87-3CC1-4661-AF02-F237256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583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105"/>
  <sheetViews>
    <sheetView tabSelected="1" zoomScale="90" zoomScaleNormal="90" workbookViewId="0">
      <selection activeCell="G31" sqref="G31"/>
    </sheetView>
  </sheetViews>
  <sheetFormatPr defaultRowHeight="14.4" x14ac:dyDescent="0.3"/>
  <cols>
    <col min="1" max="1" width="19.109375" customWidth="1"/>
    <col min="2" max="3" width="15.6640625" customWidth="1"/>
    <col min="4" max="4" width="18.109375" customWidth="1"/>
    <col min="5" max="5" width="15.6640625" customWidth="1"/>
    <col min="6" max="8" width="18.6640625" customWidth="1"/>
    <col min="9" max="10" width="15.6640625" customWidth="1"/>
    <col min="11" max="11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31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14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2" t="s">
        <v>25</v>
      </c>
      <c r="D9" s="12"/>
      <c r="E9" s="12"/>
      <c r="F9" s="12"/>
      <c r="G9" s="12"/>
      <c r="H9" s="12"/>
      <c r="I9" s="1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2" t="s">
        <v>26</v>
      </c>
      <c r="D10" s="12"/>
      <c r="E10" s="12"/>
      <c r="F10" s="12"/>
      <c r="G10" s="12"/>
      <c r="H10" s="12"/>
      <c r="I10" s="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2" t="s">
        <v>3</v>
      </c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2" t="s">
        <v>22</v>
      </c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2" t="s">
        <v>23</v>
      </c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2" t="s">
        <v>4</v>
      </c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43.2" x14ac:dyDescent="0.3">
      <c r="A25" s="5" t="s">
        <v>11</v>
      </c>
      <c r="B25" s="5" t="s">
        <v>5</v>
      </c>
      <c r="C25" s="5" t="s">
        <v>6</v>
      </c>
      <c r="D25" s="5" t="s">
        <v>7</v>
      </c>
      <c r="E25" s="5" t="s">
        <v>20</v>
      </c>
      <c r="F25" s="5" t="s">
        <v>29</v>
      </c>
      <c r="G25" s="5" t="s">
        <v>28</v>
      </c>
      <c r="H25" s="5" t="s">
        <v>21</v>
      </c>
      <c r="I25" s="5" t="s">
        <v>8</v>
      </c>
      <c r="J25" s="5" t="s">
        <v>30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</row>
    <row r="26" spans="1:223" x14ac:dyDescent="0.3">
      <c r="A26" s="6"/>
      <c r="B26" s="6"/>
      <c r="C26" s="6"/>
      <c r="D26" s="6"/>
      <c r="E26" s="6"/>
      <c r="F26" s="6"/>
      <c r="G26" s="6">
        <f t="shared" ref="G26:G31" si="0">ROUND(B26*C26*D26*1.04,0)</f>
        <v>0</v>
      </c>
      <c r="H26" s="6">
        <f t="shared" ref="H26:H31" si="1">-ROUND(G26*E26,0)</f>
        <v>0</v>
      </c>
      <c r="I26" s="6">
        <f>ROUND(G26*0.09,0)</f>
        <v>0</v>
      </c>
      <c r="J26" s="6">
        <f>ROUND(IF(F26="Y",(G26*0.12),0),0)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6"/>
      <c r="B27" s="6"/>
      <c r="C27" s="6"/>
      <c r="D27" s="6"/>
      <c r="E27" s="6"/>
      <c r="F27" s="6"/>
      <c r="G27" s="6">
        <f t="shared" si="0"/>
        <v>0</v>
      </c>
      <c r="H27" s="6">
        <f t="shared" si="1"/>
        <v>0</v>
      </c>
      <c r="I27" s="6">
        <f t="shared" ref="I27:I31" si="2">ROUND(G27*0.09,0)</f>
        <v>0</v>
      </c>
      <c r="J27" s="6">
        <f t="shared" ref="J27:J31" si="3">ROUND(IF(F27="Y",(G27*0.12),0),0)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6"/>
      <c r="B28" s="6"/>
      <c r="C28" s="6"/>
      <c r="D28" s="6"/>
      <c r="E28" s="6"/>
      <c r="F28" s="6"/>
      <c r="G28" s="6">
        <f t="shared" si="0"/>
        <v>0</v>
      </c>
      <c r="H28" s="6">
        <f t="shared" si="1"/>
        <v>0</v>
      </c>
      <c r="I28" s="6">
        <f t="shared" si="2"/>
        <v>0</v>
      </c>
      <c r="J28" s="6">
        <f t="shared" si="3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6"/>
      <c r="B29" s="6"/>
      <c r="C29" s="6"/>
      <c r="D29" s="6"/>
      <c r="E29" s="6"/>
      <c r="F29" s="6"/>
      <c r="G29" s="6">
        <f t="shared" si="0"/>
        <v>0</v>
      </c>
      <c r="H29" s="6">
        <f t="shared" si="1"/>
        <v>0</v>
      </c>
      <c r="I29" s="6">
        <f t="shared" si="2"/>
        <v>0</v>
      </c>
      <c r="J29" s="6">
        <f t="shared" si="3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6"/>
      <c r="B30" s="6"/>
      <c r="C30" s="6"/>
      <c r="D30" s="6"/>
      <c r="E30" s="6"/>
      <c r="F30" s="6"/>
      <c r="G30" s="6">
        <f t="shared" si="0"/>
        <v>0</v>
      </c>
      <c r="H30" s="6">
        <f t="shared" si="1"/>
        <v>0</v>
      </c>
      <c r="I30" s="6">
        <f t="shared" si="2"/>
        <v>0</v>
      </c>
      <c r="J30" s="6">
        <f t="shared" si="3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6"/>
      <c r="B31" s="6"/>
      <c r="C31" s="6"/>
      <c r="D31" s="6"/>
      <c r="E31" s="6"/>
      <c r="F31" s="6"/>
      <c r="G31" s="6">
        <f t="shared" si="0"/>
        <v>0</v>
      </c>
      <c r="H31" s="6">
        <f t="shared" si="1"/>
        <v>0</v>
      </c>
      <c r="I31" s="6">
        <f t="shared" si="2"/>
        <v>0</v>
      </c>
      <c r="J31" s="6">
        <f t="shared" si="3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9"/>
      <c r="B32" s="9"/>
      <c r="C32" s="9"/>
      <c r="D32" s="6" t="s">
        <v>24</v>
      </c>
      <c r="E32" s="6"/>
      <c r="F32" s="6"/>
      <c r="G32" s="6">
        <f>SUM(G26:G31)</f>
        <v>0</v>
      </c>
      <c r="H32" s="6">
        <f>SUM(H26:H31)</f>
        <v>0</v>
      </c>
      <c r="I32" s="6">
        <f t="shared" ref="I32" si="4">SUM(I26:I31)</f>
        <v>0</v>
      </c>
      <c r="J32" s="6">
        <f>SUM(J26:J31)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</row>
    <row r="33" spans="1:223" x14ac:dyDescent="0.3">
      <c r="A33" s="9"/>
      <c r="B33" s="9"/>
      <c r="C33" s="9"/>
      <c r="D33" s="10"/>
      <c r="E33" s="9"/>
      <c r="F33" s="11"/>
      <c r="G33" s="11"/>
      <c r="H33" s="11"/>
      <c r="I33" s="11"/>
      <c r="J33" s="1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ht="15" thickBot="1" x14ac:dyDescent="0.35">
      <c r="A34" s="9"/>
      <c r="B34" s="9"/>
      <c r="C34" s="9"/>
      <c r="D34" s="7" t="s">
        <v>9</v>
      </c>
      <c r="E34" s="9"/>
      <c r="F34" s="9"/>
      <c r="G34" s="8">
        <v>51315</v>
      </c>
      <c r="H34" s="8">
        <v>51316</v>
      </c>
      <c r="I34" s="8">
        <v>52323</v>
      </c>
      <c r="J34" s="8">
        <v>52323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23" ht="15" thickBot="1" x14ac:dyDescent="0.35">
      <c r="A35" s="9"/>
      <c r="B35" s="9"/>
      <c r="C35" s="9"/>
      <c r="D35" s="3" t="s">
        <v>10</v>
      </c>
      <c r="E35" s="9"/>
      <c r="F35" s="9"/>
      <c r="G35" s="8"/>
      <c r="H35" s="8"/>
      <c r="I35" s="8"/>
      <c r="J35" s="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23" s="1" customFormat="1" ht="13.8" x14ac:dyDescent="0.3">
      <c r="A36" s="9"/>
      <c r="B36" s="9"/>
      <c r="C36" s="9"/>
      <c r="D36" s="9"/>
      <c r="E36" s="9"/>
      <c r="F36" s="11"/>
      <c r="G36" s="11"/>
      <c r="H36" s="11"/>
      <c r="I36" s="11"/>
      <c r="J36" s="1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5" t="s">
        <v>27</v>
      </c>
      <c r="B37" s="9"/>
      <c r="C37" s="9"/>
      <c r="D37" s="9"/>
      <c r="E37" s="9"/>
      <c r="F37" s="11"/>
      <c r="G37" s="11"/>
      <c r="H37" s="11"/>
      <c r="I37" s="11"/>
      <c r="J37" s="1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3"/>
      <c r="B38" s="14"/>
      <c r="C38" s="14"/>
      <c r="D38" s="14"/>
      <c r="E38" s="14"/>
      <c r="F38" s="11"/>
      <c r="G38" s="11"/>
      <c r="H38" s="11"/>
      <c r="I38" s="11"/>
      <c r="J38" s="1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5"/>
      <c r="B39" s="16"/>
      <c r="C39" s="16"/>
      <c r="D39" s="16"/>
      <c r="E39" s="16"/>
      <c r="F39" s="11"/>
      <c r="G39" s="11"/>
      <c r="H39" s="11"/>
      <c r="I39" s="11"/>
      <c r="J39" s="1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5"/>
      <c r="B40" s="16"/>
      <c r="C40" s="16"/>
      <c r="D40" s="16"/>
      <c r="E40" s="16"/>
      <c r="F40" s="11"/>
      <c r="G40" s="11"/>
      <c r="H40" s="11"/>
      <c r="I40" s="11"/>
      <c r="J40" s="1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5"/>
      <c r="B41" s="16"/>
      <c r="C41" s="16"/>
      <c r="D41" s="16"/>
      <c r="E41" s="16"/>
      <c r="F41" s="11"/>
      <c r="G41" s="11"/>
      <c r="H41" s="11"/>
      <c r="I41" s="11"/>
      <c r="J41" s="1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</sheetData>
  <protectedRanges>
    <protectedRange sqref="A38:J41" name="Range3"/>
    <protectedRange sqref="G35:I35" name="Range2"/>
    <protectedRange sqref="A26:E31" name="Range1"/>
    <protectedRange sqref="F26:F31" name="Range1_1"/>
    <protectedRange sqref="J35" name="Range2_1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2022-01-26T00:49:59Z</cp:lastPrinted>
  <dcterms:created xsi:type="dcterms:W3CDTF">2014-12-12T14:35:44Z</dcterms:created>
  <dcterms:modified xsi:type="dcterms:W3CDTF">2026-01-22T13:13:26Z</dcterms:modified>
</cp:coreProperties>
</file>