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pivotCache/pivotCacheDefinition42.xml" ContentType="application/vnd.openxmlformats-officedocument.spreadsheetml.pivotCacheDefinition+xml"/>
  <Override PartName="/xl/pivotCache/pivotCacheDefinition43.xml" ContentType="application/vnd.openxmlformats-officedocument.spreadsheetml.pivotCacheDefinition+xml"/>
  <Override PartName="/xl/pivotCache/pivotCacheDefinition44.xml" ContentType="application/vnd.openxmlformats-officedocument.spreadsheetml.pivotCacheDefinition+xml"/>
  <Override PartName="/xl/pivotCache/pivotCacheDefinition45.xml" ContentType="application/vnd.openxmlformats-officedocument.spreadsheetml.pivotCacheDefinition+xml"/>
  <Override PartName="/xl/pivotCache/pivotCacheDefinition46.xml" ContentType="application/vnd.openxmlformats-officedocument.spreadsheetml.pivotCacheDefinition+xml"/>
  <Override PartName="/xl/pivotCache/pivotCacheDefinition4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4.xml" ContentType="application/vnd.openxmlformats-officedocument.drawing+xml"/>
  <Override PartName="/xl/ctrlProps/ctrlProp1.xml" ContentType="application/vnd.ms-excel.controlproperties+xml"/>
  <Override PartName="/xl/slicers/slicer2.xml" ContentType="application/vnd.ms-excel.slicer+xml"/>
  <Override PartName="/xl/drawings/drawing5.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8.xml" ContentType="application/vnd.openxmlformats-officedocument.drawingml.chartshapes+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9.xml" ContentType="application/vnd.openxmlformats-officedocument.drawing+xml"/>
  <Override PartName="/xl/ctrlProps/ctrlProp2.xml" ContentType="application/vnd.ms-excel.controlproperties+xml"/>
  <Override PartName="/xl/slicers/slicer5.xml" ContentType="application/vnd.ms-excel.slicer+xml"/>
  <Override PartName="/xl/drawings/drawing10.xml" ContentType="application/vnd.openxmlformats-officedocument.drawing+xml"/>
  <Override PartName="/xl/slicers/slicer6.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pivotTables/pivotTable43.xml" ContentType="application/vnd.openxmlformats-officedocument.spreadsheetml.pivotTable+xml"/>
  <Override PartName="/xl/drawings/drawing12.xml" ContentType="application/vnd.openxmlformats-officedocument.drawing+xml"/>
  <Override PartName="/xl/ctrlProps/ctrlProp3.xml" ContentType="application/vnd.ms-excel.controlproperties+xml"/>
  <Override PartName="/xl/slicers/slicer7.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2Service\"/>
    </mc:Choice>
  </mc:AlternateContent>
  <bookViews>
    <workbookView xWindow="0" yWindow="0" windowWidth="19200" windowHeight="10908" tabRatio="811" activeTab="9"/>
  </bookViews>
  <sheets>
    <sheet name="TOC" sheetId="3" r:id="rId1"/>
    <sheet name="SSFL-SysSAT" sheetId="7" r:id="rId2"/>
    <sheet name="SSFLHighlightsSAT" sheetId="1" r:id="rId3"/>
    <sheet name="YearAtGlanceSAT" sheetId="15" r:id="rId4"/>
    <sheet name="Hide" sheetId="16" state="hidden" r:id="rId5"/>
    <sheet name="SSFL-SysUSE" sheetId="11" r:id="rId6"/>
    <sheet name="SSFLHighlightsUSE" sheetId="13" r:id="rId7"/>
    <sheet name="YearAtGlanceUSE" sheetId="17" r:id="rId8"/>
    <sheet name="SSFLUse#" sheetId="14" state="hidden" r:id="rId9"/>
    <sheet name="Definitions" sheetId="4" r:id="rId10"/>
  </sheets>
  <definedNames>
    <definedName name="Slicer_Abor">#N/A</definedName>
    <definedName name="Slicer_ACAD_GROUP_DESCR">#N/A</definedName>
    <definedName name="Slicer_ACAD_GROUP_DESCR1">#N/A</definedName>
    <definedName name="Slicer_ACAD_GROUP_DESCR2">#N/A</definedName>
    <definedName name="Slicer_ACAD_PLAN_TYPE_DESCR">#N/A</definedName>
    <definedName name="Slicer_CAMPUS_DESCR">#N/A</definedName>
    <definedName name="Slicer_CAMPUS_DESCR1">#N/A</definedName>
    <definedName name="Slicer_CAMPUS_DESCR2">#N/A</definedName>
    <definedName name="Slicer_DEGREE_DESCR">#N/A</definedName>
    <definedName name="Slicer_Disab">#N/A</definedName>
    <definedName name="Slicer_FirstGen">#N/A</definedName>
    <definedName name="Slicer_Gender">#N/A</definedName>
    <definedName name="Slicer_Intl">#N/A</definedName>
    <definedName name="Slicer_quest_text">#N/A</definedName>
    <definedName name="Slicer_quest_text1">#N/A</definedName>
    <definedName name="Slicer_quest_text2">#N/A</definedName>
    <definedName name="Slicer_quest_text4">#N/A</definedName>
    <definedName name="Slicer_Semester">#N/A</definedName>
    <definedName name="Slicer_Year">#N/A</definedName>
    <definedName name="Slicer_Year1">#N/A</definedName>
  </definedNames>
  <calcPr calcId="162913"/>
  <pivotCaches>
    <pivotCache cacheId="0" r:id="rId11"/>
    <pivotCache cacheId="1" r:id="rId12"/>
    <pivotCache cacheId="2" r:id="rId13"/>
    <pivotCache cacheId="3" r:id="rId14"/>
    <pivotCache cacheId="4" r:id="rId15"/>
    <pivotCache cacheId="5" r:id="rId16"/>
    <pivotCache cacheId="6" r:id="rId17"/>
    <pivotCache cacheId="7" r:id="rId18"/>
    <pivotCache cacheId="8" r:id="rId19"/>
    <pivotCache cacheId="9" r:id="rId20"/>
    <pivotCache cacheId="10" r:id="rId21"/>
    <pivotCache cacheId="11" r:id="rId22"/>
    <pivotCache cacheId="12" r:id="rId23"/>
    <pivotCache cacheId="13" r:id="rId24"/>
    <pivotCache cacheId="14" r:id="rId25"/>
    <pivotCache cacheId="15" r:id="rId26"/>
    <pivotCache cacheId="16" r:id="rId27"/>
    <pivotCache cacheId="17" r:id="rId28"/>
    <pivotCache cacheId="18" r:id="rId29"/>
    <pivotCache cacheId="19" r:id="rId30"/>
    <pivotCache cacheId="20" r:id="rId31"/>
    <pivotCache cacheId="21" r:id="rId32"/>
    <pivotCache cacheId="22" r:id="rId33"/>
    <pivotCache cacheId="23" r:id="rId34"/>
    <pivotCache cacheId="24" r:id="rId35"/>
    <pivotCache cacheId="25" r:id="rId36"/>
    <pivotCache cacheId="26" r:id="rId37"/>
    <pivotCache cacheId="27" r:id="rId38"/>
    <pivotCache cacheId="28" r:id="rId39"/>
    <pivotCache cacheId="29" r:id="rId40"/>
    <pivotCache cacheId="30" r:id="rId41"/>
    <pivotCache cacheId="31" r:id="rId42"/>
    <pivotCache cacheId="32" r:id="rId43"/>
    <pivotCache cacheId="33" r:id="rId44"/>
    <pivotCache cacheId="34" r:id="rId45"/>
    <pivotCache cacheId="35" r:id="rId46"/>
    <pivotCache cacheId="36" r:id="rId47"/>
    <pivotCache cacheId="37" r:id="rId48"/>
    <pivotCache cacheId="38" r:id="rId49"/>
    <pivotCache cacheId="39" r:id="rId50"/>
    <pivotCache cacheId="40" r:id="rId51"/>
    <pivotCache cacheId="41" r:id="rId52"/>
    <pivotCache cacheId="42" r:id="rId53"/>
  </pivotCaches>
  <extLst>
    <ext xmlns:x14="http://schemas.microsoft.com/office/spreadsheetml/2009/9/main" uri="{876F7934-8845-4945-9796-88D515C7AA90}">
      <x14:pivotCaches>
        <pivotCache cacheId="43" r:id="rId54"/>
        <pivotCache cacheId="44" r:id="rId55"/>
        <pivotCache cacheId="45" r:id="rId56"/>
        <pivotCache cacheId="46" r:id="rId57"/>
      </x14:pivotCaches>
    </ext>
    <ext xmlns:x14="http://schemas.microsoft.com/office/spreadsheetml/2009/9/main" uri="{BBE1A952-AA13-448e-AADC-164F8A28A991}">
      <x14:slicerCaches>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_c6c0a6f1-392d-446a-b13e-58f317ed4443" name="PivotDataFINAL" connection="Access Satisf"/>
        </x15:modelTables>
      </x15:dataModel>
    </ext>
  </extLst>
</workbook>
</file>

<file path=xl/calcChain.xml><?xml version="1.0" encoding="utf-8"?>
<calcChain xmlns="http://schemas.openxmlformats.org/spreadsheetml/2006/main">
  <c r="A12" i="14" l="1"/>
  <c r="B15" i="13"/>
  <c r="B19" i="11"/>
  <c r="B15" i="1"/>
  <c r="B18" i="7"/>
</calcChain>
</file>

<file path=xl/connections.xml><?xml version="1.0" encoding="utf-8"?>
<connections xmlns="http://schemas.openxmlformats.org/spreadsheetml/2006/main">
  <connection id="1" name="Access Satisf" type="100" refreshedVersion="6">
    <extLst>
      <ext xmlns:x15="http://schemas.microsoft.com/office/spreadsheetml/2010/11/main" uri="{DE250136-89BD-433C-8126-D09CA5730AF9}">
        <x15:connection id="5911adea-35ca-4057-b0ee-7f3c2420ecfc"/>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PivotDataFINAL].[quest_text].&amp;[Q25  Library/Resource Centre services]}"/>
    <s v="{[PivotDataFINAL].[Year].&amp;[2019/2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<sst xmlns="http://schemas.openxmlformats.org/spreadsheetml/2006/main" count="796" uniqueCount="217">
  <si>
    <t>Grand Total</t>
  </si>
  <si>
    <t>2016/17</t>
  </si>
  <si>
    <t>Sutherland Campus</t>
  </si>
  <si>
    <t>2015/16</t>
  </si>
  <si>
    <t>Post-secondary</t>
  </si>
  <si>
    <t xml:space="preserve">Program Type = </t>
  </si>
  <si>
    <t xml:space="preserve">1st Generation = </t>
  </si>
  <si>
    <t>Indigenous =</t>
  </si>
  <si>
    <t>Student Satisfaction Definitions:</t>
  </si>
  <si>
    <t>SSFL % SAT</t>
  </si>
  <si>
    <t>Row Labels</t>
  </si>
  <si>
    <t>quest_text</t>
  </si>
  <si>
    <t xml:space="preserve">MCU = </t>
  </si>
  <si>
    <t>Advanced June: for students unable to be surveyed in November or February (i.e. two semester programs starting in winter)</t>
  </si>
  <si>
    <t>Advanced November: for students unable to be surveyed in February (i.e. field, co-op and clinical placement; final semester in November)</t>
  </si>
  <si>
    <t>Formal February: for remaining college students enrolled in their second semester and above</t>
  </si>
  <si>
    <t xml:space="preserve">Medium (Med) = </t>
  </si>
  <si>
    <t xml:space="preserve">Semester Level = </t>
  </si>
  <si>
    <t xml:space="preserve">Disability = </t>
  </si>
  <si>
    <t xml:space="preserve">Gender = </t>
  </si>
  <si>
    <t xml:space="preserve">Previous Postsecondary = </t>
  </si>
  <si>
    <t>International =</t>
  </si>
  <si>
    <t xml:space="preserve">Program = </t>
  </si>
  <si>
    <t>Q1 "Please mark the alphanumeric code identifying your program and campus in the following selection box. 
         A list of codes has been printed on the pack of the instruction sheet provided to you."</t>
  </si>
  <si>
    <t xml:space="preserve">School = </t>
  </si>
  <si>
    <t xml:space="preserve">Campus = </t>
  </si>
  <si>
    <t>Fleming School of Specialization (based on current academic structure at time of report preparation)</t>
  </si>
  <si>
    <t>Fleming Campus (based on current program location at time of report preparation)</t>
  </si>
  <si>
    <t>Based on the Program specified by respondents in Q1 on the KPI Student Satisfaction and Engagement survey (shows as " Not Specified" if no program specified in Q1)</t>
  </si>
  <si>
    <t>Based on responses to questions on the KPI Student Satisfaction and Engagement survey (shows as " No Response" if filter question not answered)</t>
  </si>
  <si>
    <t>5-digit number assigned by the ministry to postsecondary programs of instruction used to identify the provincial program category of programs that are broadly similar in vocational objectives</t>
  </si>
  <si>
    <t>Semester 2</t>
  </si>
  <si>
    <t>Semester 3</t>
  </si>
  <si>
    <t>Other</t>
  </si>
  <si>
    <t>Semester 4</t>
  </si>
  <si>
    <t>Semester 6</t>
  </si>
  <si>
    <t>No</t>
  </si>
  <si>
    <t>Yes</t>
  </si>
  <si>
    <t xml:space="preserve"> No Response</t>
  </si>
  <si>
    <t>Female</t>
  </si>
  <si>
    <t>Male</t>
  </si>
  <si>
    <t>Other gender identity</t>
  </si>
  <si>
    <t>Program Type</t>
  </si>
  <si>
    <t>School</t>
  </si>
  <si>
    <t>Campus</t>
  </si>
  <si>
    <t>International</t>
  </si>
  <si>
    <t>Gender</t>
  </si>
  <si>
    <t>Indigenous</t>
  </si>
  <si>
    <t>First Generation</t>
  </si>
  <si>
    <t>Disability</t>
  </si>
  <si>
    <t>Prefer Not to Say</t>
  </si>
  <si>
    <t>Semester 5</t>
  </si>
  <si>
    <t>Semester 7 or 8</t>
  </si>
  <si>
    <t>Fleming Rank</t>
  </si>
  <si>
    <t>Fleming #</t>
  </si>
  <si>
    <t>Medium #</t>
  </si>
  <si>
    <t>System #</t>
  </si>
  <si>
    <t>% Very Satisfied / Satisfied</t>
  </si>
  <si>
    <t>Semester Level</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</si>
  <si>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</si>
  <si>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Includes Post-secondary programs and Co-op programs (Apprenticeship programs to follow)</t>
  </si>
  <si>
    <t>fiscal year with 3 survey periods:</t>
  </si>
  <si>
    <r>
      <t>Program, School, College-Level Filters/Breakdowns:</t>
    </r>
    <r>
      <rPr>
        <i/>
        <sz val="12"/>
        <color theme="9" tint="-0.499984740745262"/>
        <rFont val="Calibri"/>
        <family val="2"/>
        <scheme val="minor"/>
      </rPr>
      <t xml:space="preserve"> (GREEN)</t>
    </r>
  </si>
  <si>
    <r>
      <t>Student Level Filters/Breakdowns:</t>
    </r>
    <r>
      <rPr>
        <i/>
        <sz val="12"/>
        <color theme="5" tint="-0.249977111117893"/>
        <rFont val="Calibri"/>
        <family val="2"/>
        <scheme val="minor"/>
      </rPr>
      <t xml:space="preserve">  (ORANGE)</t>
    </r>
  </si>
  <si>
    <t>Definitions</t>
  </si>
  <si>
    <t xml:space="preserve"> Not Specified</t>
  </si>
  <si>
    <t>Click         to clear each filter    OR</t>
  </si>
  <si>
    <t>Return to TOC</t>
  </si>
  <si>
    <t>Business</t>
  </si>
  <si>
    <t>Co-op</t>
  </si>
  <si>
    <t># of Responses</t>
  </si>
  <si>
    <t>Please read for data definitions</t>
  </si>
  <si>
    <t>2014/15</t>
  </si>
  <si>
    <t xml:space="preserve">  Question Not Asked</t>
  </si>
  <si>
    <t>Fleming College vs. Medium-sized Colleges vs. System</t>
  </si>
  <si>
    <t>Fleming Use Rank</t>
  </si>
  <si>
    <t>Fleming Use %</t>
  </si>
  <si>
    <t>Medium Use %</t>
  </si>
  <si>
    <t>System Use %</t>
  </si>
  <si>
    <t>Fleming Use #</t>
  </si>
  <si>
    <t>Medium Use #</t>
  </si>
  <si>
    <t>System Use #</t>
  </si>
  <si>
    <t>Min Med Use %</t>
  </si>
  <si>
    <t>Max Med Use %</t>
  </si>
  <si>
    <t>% Very Satisfied/Satisfied</t>
  </si>
  <si>
    <t>Environmental &amp; NR Sciences</t>
  </si>
  <si>
    <t>General Arts &amp; Sciences</t>
  </si>
  <si>
    <t>Haliburton School of Art + Design</t>
  </si>
  <si>
    <t>Health &amp; Wellness</t>
  </si>
  <si>
    <t>Justice &amp; Community Development</t>
  </si>
  <si>
    <t>Trades &amp; Technology</t>
  </si>
  <si>
    <t>Frost Campus</t>
  </si>
  <si>
    <t>Haliburton Campus</t>
  </si>
  <si>
    <t>Fleming College Highlights by Program &amp; Student Elements</t>
  </si>
  <si>
    <t>SumSSFL_USE</t>
  </si>
  <si>
    <t>SSFL % USE</t>
  </si>
  <si>
    <t>SumSSFL_UseN</t>
  </si>
  <si>
    <t>% Use</t>
  </si>
  <si>
    <t>Program Type, School, Campus,  Semester Level, International, Gender,  Indigenous, 1st Generation, Disability (scroll down to view after applying filters).</t>
  </si>
  <si>
    <t>Satisfaction 
Reports</t>
  </si>
  <si>
    <t>Usage 
Reports</t>
  </si>
  <si>
    <t>SSFLHighlightsUSE</t>
  </si>
  <si>
    <r>
      <t xml:space="preserve">Students in semester 2 or greater of any Post‐secondary or Co-op program (full- OR part‐time) </t>
    </r>
    <r>
      <rPr>
        <b/>
        <u/>
        <sz val="12"/>
        <color theme="1"/>
        <rFont val="Calibri"/>
        <family val="2"/>
        <scheme val="minor"/>
      </rPr>
      <t>AND</t>
    </r>
    <r>
      <rPr>
        <sz val="12"/>
        <color theme="1"/>
        <rFont val="Calibri"/>
        <family val="2"/>
        <scheme val="minor"/>
      </rPr>
      <t xml:space="preserve"> Apprentice students* in their final two in-class weeks are eligible to participate in the survey. </t>
    </r>
  </si>
  <si>
    <t>Fleming Sat %</t>
  </si>
  <si>
    <t>Medium Sat %</t>
  </si>
  <si>
    <t>System Sat %</t>
  </si>
  <si>
    <t>Min Med Sat %</t>
  </si>
  <si>
    <t>Max Med Sat %</t>
  </si>
  <si>
    <t xml:space="preserve">Fleming Sat % </t>
  </si>
  <si>
    <t xml:space="preserve">% Very Satisfied/Satisfied (Sat %) = </t>
  </si>
  <si>
    <t xml:space="preserve">Minimum (Min) Sat/Use % = </t>
  </si>
  <si>
    <t xml:space="preserve">Maximum (Max) Sat/Use % = </t>
  </si>
  <si>
    <t>LOWEST satisfaction/usage score of ALL Medium-sized colleges</t>
  </si>
  <si>
    <t>HIGHEST satisfaction/usage score of ALL Medium-sized colleges</t>
  </si>
  <si>
    <t xml:space="preserve">Use % = </t>
  </si>
  <si>
    <t>Aggregated medium-sized college grouping is based on the number of enrolled students reported by each college to CCI Research Inc. within the survey year</t>
  </si>
  <si>
    <t>Click        to clear each filter  OR</t>
  </si>
  <si>
    <r>
      <t>responses to Q2  "In which semester/term/level are you currently enrolled?"  
(</t>
    </r>
    <r>
      <rPr>
        <i/>
        <sz val="12"/>
        <color theme="1"/>
        <rFont val="Calibri"/>
        <family val="2"/>
        <scheme val="minor"/>
      </rPr>
      <t>All KPI Student Satisfaction statistics for Post-secondary and Co-op programs exclude students who indicated they were in 1st semester)</t>
    </r>
  </si>
  <si>
    <t>Click         to clear each filter   OR</t>
  </si>
  <si>
    <t>2017/18</t>
  </si>
  <si>
    <t>Cobourg Campus</t>
  </si>
  <si>
    <t>Prepared by the Institutional Research Office (11-2018)</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</si>
  <si>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</si>
  <si>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t>KPI Student Satisfaction &amp; Engagement Interactive Report</t>
  </si>
  <si>
    <t xml:space="preserve">Q73 "You identify as…" </t>
  </si>
  <si>
    <r>
      <t xml:space="preserve">Q76 "The education you completed before entering this program includes: (Select all that apply)"
</t>
    </r>
    <r>
      <rPr>
        <i/>
        <sz val="12"/>
        <color theme="1"/>
        <rFont val="Calibri"/>
        <family val="2"/>
        <scheme val="minor"/>
      </rPr>
      <t>(includes responses of Some previous college, College diploma, Some university and/or University degree)</t>
    </r>
  </si>
  <si>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</si>
  <si>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</si>
  <si>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</si>
  <si>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t>Year</t>
  </si>
  <si>
    <t>% Sat Fleming</t>
  </si>
  <si>
    <t>Rank (Fleming)</t>
  </si>
  <si>
    <t>Fleming's Year at a Glance</t>
  </si>
  <si>
    <t>% Use Fleming</t>
  </si>
  <si>
    <t>This report provides a summary of questions from the following section of the survey:</t>
  </si>
  <si>
    <t>Step 2:  School and Campus are OPTIONAL filters</t>
  </si>
  <si>
    <t xml:space="preserve">  Step 2:  Optional Filters</t>
  </si>
  <si>
    <t>Quality of Services - Satisfaction &amp; Usage</t>
  </si>
  <si>
    <r>
      <rPr>
        <b/>
        <sz val="11"/>
        <color rgb="FF990000"/>
        <rFont val="Wingdings 3"/>
        <family val="1"/>
        <charset val="2"/>
      </rPr>
      <t></t>
    </r>
    <r>
      <rPr>
        <b/>
        <sz val="11"/>
        <color rgb="FF990000"/>
        <rFont val="Calibri"/>
        <family val="2"/>
      </rPr>
      <t xml:space="preserve">   </t>
    </r>
    <r>
      <rPr>
        <b/>
        <sz val="11"/>
        <color rgb="FF990000"/>
        <rFont val="Calibri"/>
        <family val="2"/>
        <scheme val="minor"/>
      </rPr>
      <t>scroll down to read all definitions</t>
    </r>
  </si>
  <si>
    <t>YearAtGlanceSAT</t>
  </si>
  <si>
    <t>SSFLHighlightsSAT</t>
  </si>
  <si>
    <t>SSFL-SysSAT</t>
  </si>
  <si>
    <t>SSFL-SysUSE</t>
  </si>
  <si>
    <t>YearAtGlanceUSE</t>
  </si>
  <si>
    <t>Fleming College Results</t>
  </si>
  <si>
    <r>
      <t xml:space="preserve">KPI Student Satisfaction &amp; Engagement - </t>
    </r>
    <r>
      <rPr>
        <b/>
        <i/>
        <sz val="20"/>
        <color theme="0"/>
        <rFont val="Calibri"/>
        <family val="2"/>
        <scheme val="minor"/>
      </rPr>
      <t>#</t>
    </r>
    <r>
      <rPr>
        <b/>
        <sz val="20"/>
        <color theme="0"/>
        <rFont val="Calibri"/>
        <family val="2"/>
        <scheme val="minor"/>
      </rPr>
      <t xml:space="preserve"> USE of Facilities/Resources</t>
    </r>
  </si>
  <si>
    <r>
      <t xml:space="preserve"> Step 1:  Select only </t>
    </r>
    <r>
      <rPr>
        <b/>
        <u/>
        <sz val="12"/>
        <rFont val="Calibri"/>
        <family val="2"/>
        <scheme val="minor"/>
      </rPr>
      <t>ONE</t>
    </r>
    <r>
      <rPr>
        <b/>
        <sz val="12"/>
        <rFont val="Calibri"/>
        <family val="2"/>
        <scheme val="minor"/>
      </rPr>
      <t xml:space="preserve"> Facility/Resource</t>
    </r>
  </si>
  <si>
    <t>This report shows the # of Fleming students who indicated they used each Facility/Resource
(filterable by Campus, School, Program Type, Credential, Semester Level, International, Gender, Indigenous, 1st Generation, Disability)</t>
  </si>
  <si>
    <t>Select ONE Year at a time using the filter.  Click          to clear filters.</t>
  </si>
  <si>
    <t>Select ONE Year at a time using the filter.  Click         to clear filters.</t>
  </si>
  <si>
    <t>2018/19</t>
  </si>
  <si>
    <t>Q25</t>
  </si>
  <si>
    <t>Q26</t>
  </si>
  <si>
    <t>Q27</t>
  </si>
  <si>
    <t>Q28</t>
  </si>
  <si>
    <t>Q29</t>
  </si>
  <si>
    <t>Q30</t>
  </si>
  <si>
    <t>Q31</t>
  </si>
  <si>
    <t>Q32</t>
  </si>
  <si>
    <t>Q33</t>
  </si>
  <si>
    <t>Q34</t>
  </si>
  <si>
    <t>Q35</t>
  </si>
  <si>
    <t>Q36</t>
  </si>
  <si>
    <t>Q37</t>
  </si>
  <si>
    <t>Q38</t>
  </si>
  <si>
    <t>Q39</t>
  </si>
  <si>
    <t>SumSSFL_N</t>
  </si>
  <si>
    <t>Q25  Library/Resource Centre services</t>
  </si>
  <si>
    <r>
      <t xml:space="preserve">Step 1:  Select only </t>
    </r>
    <r>
      <rPr>
        <b/>
        <u/>
        <sz val="12"/>
        <rFont val="Calibri"/>
        <family val="2"/>
        <scheme val="minor"/>
      </rPr>
      <t>ONE</t>
    </r>
    <r>
      <rPr>
        <b/>
        <sz val="12"/>
        <rFont val="Calibri"/>
        <family val="2"/>
        <scheme val="minor"/>
      </rPr>
      <t xml:space="preserve"> Service at a time</t>
    </r>
  </si>
  <si>
    <t>KPI Student Satisfaction &amp; Engagement - % SATISFACTION with Quality of Services</t>
  </si>
  <si>
    <t>This report shows Fleming College KPI Student Satisfaction &amp; Engagement Survey results for Services by select Program and Student Elements (as reported on the survey), including:</t>
  </si>
  <si>
    <t>Select ONE Service at a time using the filter.  Click          to clear filter.</t>
  </si>
  <si>
    <t>KPI Student Satisfaction &amp; Engagement - % SATISFACTION with Services</t>
  </si>
  <si>
    <t>Quality of SERVICES - Satisfaction &amp; Usage</t>
  </si>
  <si>
    <t>D:  Quality of Services</t>
  </si>
  <si>
    <t>Satisfaction (%) with Services for Fleming College, Medium-sized Colleges and System</t>
  </si>
  <si>
    <t>Fleming Satisfaction (%) with Services by select Program &amp; Student Elements:  Program Type, School, Campus,  Semester Level, International, Gender,  Indigenous, 1st Generation, Disability</t>
  </si>
  <si>
    <t>Satisfaction (%) with ALL Services for Fleming College by Year</t>
  </si>
  <si>
    <t>Service Usage (%) for Fleming College, Medium-sized Colleges and System</t>
  </si>
  <si>
    <t>Fleming Usage (%) of  Services by select Program &amp; Student Elements:  Program Type, School, Campus, Semester Level, International, Gender, Indigenous, 1st Generation, Disability</t>
  </si>
  <si>
    <t>KPI Student Satisfaction &amp; Engagement - % USE of Services</t>
  </si>
  <si>
    <r>
      <t xml:space="preserve">Select only </t>
    </r>
    <r>
      <rPr>
        <b/>
        <u/>
        <sz val="12"/>
        <rFont val="Calibri"/>
        <family val="2"/>
        <scheme val="minor"/>
      </rPr>
      <t>ONE</t>
    </r>
    <r>
      <rPr>
        <b/>
        <sz val="12"/>
        <rFont val="Calibri"/>
        <family val="2"/>
        <scheme val="minor"/>
      </rPr>
      <t xml:space="preserve"> Service at a time.  Click           to clear filter.</t>
    </r>
  </si>
  <si>
    <t>Program Type, School, Campus,  Semester Level, International, Gender, Indigenous, 1st Generation, Disability (scroll down to view after applying filters).</t>
  </si>
  <si>
    <t>This report shows Fleming College USAGE of KPI Student Satisfaction &amp; Engagement Services by select Program and Student Elements (as reported on the survey), including:</t>
  </si>
  <si>
    <t>Usage (%) of ALL Services for Fleming College by Year</t>
  </si>
  <si>
    <r>
      <t xml:space="preserve">Q80  "Has either of your parents/guardians ever attended a university or college?" </t>
    </r>
    <r>
      <rPr>
        <b/>
        <sz val="12"/>
        <color rgb="FFC00000"/>
        <rFont val="Calibri"/>
        <family val="2"/>
      </rPr>
      <t xml:space="preserve">  </t>
    </r>
    <r>
      <rPr>
        <b/>
        <sz val="12"/>
        <color rgb="FF990033"/>
        <rFont val="Calibri"/>
        <family val="2"/>
      </rPr>
      <t>(For the purposes of this report, Yes = First Generation)</t>
    </r>
  </si>
  <si>
    <t>* Yes = First Generation (parents/guardians have NOT attended university or college)</t>
  </si>
  <si>
    <t>College-to college comparisons (rankings) could produce misleading results, because of college size, local employment conditions, program mix &amp; demographics. Results from each college should be considered on their own.</t>
  </si>
  <si>
    <t>* Apprenticeship results to be added</t>
  </si>
  <si>
    <t>2019/20</t>
  </si>
  <si>
    <t>Institutional Research Office (updated May 2020)</t>
  </si>
  <si>
    <r>
      <rPr>
        <sz val="12"/>
        <color rgb="FFFF0000"/>
        <rFont val="Calibri"/>
        <family val="2"/>
        <scheme val="minor"/>
      </rPr>
      <t xml:space="preserve">* </t>
    </r>
    <r>
      <rPr>
        <sz val="12"/>
        <color theme="1"/>
        <rFont val="Calibri"/>
        <family val="2"/>
        <scheme val="minor"/>
      </rPr>
      <t xml:space="preserve"> System (Sys) =</t>
    </r>
  </si>
  <si>
    <r>
      <rPr>
        <sz val="12"/>
        <color rgb="FFFF0000"/>
        <rFont val="Calibri"/>
        <family val="2"/>
        <scheme val="minor"/>
      </rPr>
      <t>*</t>
    </r>
    <r>
      <rPr>
        <b/>
        <sz val="12"/>
        <color rgb="FFFF0000"/>
        <rFont val="Calibri"/>
        <family val="2"/>
        <scheme val="minor"/>
      </rPr>
      <t xml:space="preserve">  </t>
    </r>
    <r>
      <rPr>
        <sz val="12"/>
        <color theme="1"/>
        <rFont val="Calibri"/>
        <family val="2"/>
        <scheme val="minor"/>
      </rPr>
      <t xml:space="preserve">Survey Cycle (Year) = </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</si>
  <si>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</si>
  <si>
    <r>
      <rPr>
        <sz val="12"/>
        <color rgb="FFFF0000"/>
        <rFont val="Calibri"/>
        <family val="2"/>
        <scheme val="minor"/>
      </rPr>
      <t xml:space="preserve">*  </t>
    </r>
    <r>
      <rPr>
        <sz val="12"/>
        <color theme="1"/>
        <rFont val="Calibri"/>
        <family val="2"/>
        <scheme val="minor"/>
      </rPr>
      <t xml:space="preserve">Rank = </t>
    </r>
  </si>
  <si>
    <r>
      <t xml:space="preserve">Placement of Fleming's satisfaction/usage score among all 24 Ontario Colleges (sorted highest to lowest)
</t>
    </r>
    <r>
      <rPr>
        <i/>
        <sz val="11"/>
        <color rgb="FFC00000"/>
        <rFont val="Calibri"/>
        <family val="2"/>
        <scheme val="minor"/>
      </rPr>
      <t>In 2019/20, rank has been adjusted to an estimated rank out of 24 (only 19 colleges participated in the survey in Winter 2020).</t>
    </r>
  </si>
  <si>
    <r>
      <t xml:space="preserve">                  2019/20:  </t>
    </r>
    <r>
      <rPr>
        <b/>
        <i/>
        <sz val="11"/>
        <color theme="1"/>
        <rFont val="Calibri"/>
        <family val="2"/>
        <scheme val="minor"/>
      </rPr>
      <t>Cambrian,</t>
    </r>
    <r>
      <rPr>
        <sz val="11"/>
        <color theme="1"/>
        <rFont val="Calibri"/>
        <family val="2"/>
        <scheme val="minor"/>
      </rPr>
      <t xml:space="preserve"> Durham, Fleming, Georgian,  St. Clair, St. Lawrence  </t>
    </r>
    <r>
      <rPr>
        <b/>
        <sz val="11"/>
        <color theme="1"/>
        <rFont val="Calibri"/>
        <family val="2"/>
        <scheme val="minor"/>
      </rPr>
      <t xml:space="preserve"> </t>
    </r>
    <r>
      <rPr>
        <i/>
        <sz val="11"/>
        <color rgb="FFC00000"/>
        <rFont val="Calibri"/>
        <family val="2"/>
        <scheme val="minor"/>
      </rPr>
      <t xml:space="preserve">   (only 19 of 24 colleges participated this year)       </t>
    </r>
    <r>
      <rPr>
        <b/>
        <i/>
        <sz val="11"/>
        <color rgb="FFC00000"/>
        <rFont val="Calibri"/>
        <family val="2"/>
        <scheme val="minor"/>
      </rPr>
      <t xml:space="preserve">  </t>
    </r>
    <r>
      <rPr>
        <sz val="11"/>
        <color theme="1"/>
        <rFont val="Calibri"/>
        <family val="2"/>
        <scheme val="minor"/>
      </rPr>
      <t xml:space="preserve">     
                  2018/19:  Conestoga, Durham, Fleming, Georgian, </t>
    </r>
    <r>
      <rPr>
        <b/>
        <i/>
        <sz val="11"/>
        <color theme="1"/>
        <rFont val="Calibri"/>
        <family val="2"/>
        <scheme val="minor"/>
      </rPr>
      <t>Lambton,</t>
    </r>
    <r>
      <rPr>
        <sz val="11"/>
        <color theme="1"/>
        <rFont val="Calibri"/>
        <family val="2"/>
        <scheme val="minor"/>
      </rPr>
      <t xml:space="preserve"> Niagara, St. Clair, St. Lawrence 
2014/15 - 2017/18:  </t>
    </r>
    <r>
      <rPr>
        <b/>
        <i/>
        <sz val="11"/>
        <color theme="1"/>
        <rFont val="Calibri"/>
        <family val="2"/>
        <scheme val="minor"/>
      </rPr>
      <t>Cambrian,</t>
    </r>
    <r>
      <rPr>
        <sz val="11"/>
        <color theme="1"/>
        <rFont val="Calibri"/>
        <family val="2"/>
        <scheme val="minor"/>
      </rPr>
      <t xml:space="preserve"> Conestoga, Durham, Fleming, Georgian, Niagara, St. Clair, St. Lawrence</t>
    </r>
  </si>
  <si>
    <t>In 2017/18 there was no November Advanced Survey period (due to a 5-week academic labour disruption) and the Formal Survey happened in March.
In 2019/20, the Advanced June and November Survey periods did not occur.</t>
  </si>
  <si>
    <r>
      <rPr>
        <sz val="12"/>
        <color rgb="FFC00000"/>
        <rFont val="Calibri"/>
        <family val="2"/>
        <scheme val="minor"/>
      </rPr>
      <t xml:space="preserve">* </t>
    </r>
    <r>
      <rPr>
        <sz val="12"/>
        <rFont val="Calibri"/>
        <family val="2"/>
        <scheme val="minor"/>
      </rPr>
      <t>The rank of Fleming's satisfaction score out of all 24 Ontario Colleges (sorted highest to lowest) is also shown for each Service.</t>
    </r>
  </si>
  <si>
    <t>* Fleming Rank for 2019/20 has been adjusted to an estimated rank out of 24
(only 19 colleges participated in the survey in Winter 2020)</t>
  </si>
  <si>
    <r>
      <t xml:space="preserve">This report shows KPI Student Satisfaction &amp; Engagement Survey results for Fleming College, Medium-sized Colleges and System (all 24 Ontario Colleges - </t>
    </r>
    <r>
      <rPr>
        <sz val="12"/>
        <color rgb="FFC00000"/>
        <rFont val="Calibri"/>
        <family val="2"/>
        <scheme val="minor"/>
      </rPr>
      <t>19 participating Colleges in 2019/20</t>
    </r>
    <r>
      <rPr>
        <sz val="12"/>
        <rFont val="Calibri"/>
        <family val="2"/>
        <scheme val="minor"/>
      </rPr>
      <t>).</t>
    </r>
  </si>
  <si>
    <t>* Fleming Use Rank for 2019/20 has been adjusted to an estimated rank out of 24
(only 19 colleges participated in the survey in Winter 2020)</t>
  </si>
  <si>
    <r>
      <rPr>
        <sz val="12"/>
        <color rgb="FFC00000"/>
        <rFont val="Calibri"/>
        <family val="2"/>
        <scheme val="minor"/>
      </rPr>
      <t xml:space="preserve">* </t>
    </r>
    <r>
      <rPr>
        <sz val="12"/>
        <rFont val="Calibri"/>
        <family val="2"/>
        <scheme val="minor"/>
      </rPr>
      <t>The rank of Fleming's Service usage out of all 24 Ontario Colleges (sorted highest to lowest) is also shown for each Service.</t>
    </r>
  </si>
  <si>
    <r>
      <t>This report shows the usage of KPI Student Satisfaction &amp; Engagement Survey with Services for Fleming College, Medium-sized Colleges and System</t>
    </r>
    <r>
      <rPr>
        <sz val="10"/>
        <rFont val="Calibri"/>
        <family val="2"/>
        <scheme val="minor"/>
      </rPr>
      <t xml:space="preserve"> </t>
    </r>
    <r>
      <rPr>
        <sz val="11"/>
        <rFont val="Calibri"/>
        <family val="2"/>
        <scheme val="minor"/>
      </rPr>
      <t xml:space="preserve">(all 24 Ontario Colleges - </t>
    </r>
    <r>
      <rPr>
        <sz val="11"/>
        <color rgb="FFC00000"/>
        <rFont val="Calibri"/>
        <family val="2"/>
        <scheme val="minor"/>
      </rPr>
      <t>19 participating Colleges in 2019/20</t>
    </r>
    <r>
      <rPr>
        <sz val="11"/>
        <rFont val="Calibri"/>
        <family val="2"/>
        <scheme val="minor"/>
      </rPr>
      <t>).</t>
    </r>
  </si>
  <si>
    <r>
      <t>This report shows Fleming % Satisfaction with Services (on the left vertical axis) as well as the rank</t>
    </r>
    <r>
      <rPr>
        <sz val="12.5"/>
        <color rgb="FFC00000"/>
        <rFont val="Calibri"/>
        <family val="2"/>
        <scheme val="minor"/>
      </rPr>
      <t>*</t>
    </r>
    <r>
      <rPr>
        <sz val="12.5"/>
        <rFont val="Calibri"/>
        <family val="2"/>
        <scheme val="minor"/>
      </rPr>
      <t xml:space="preserve"> of Fleming's % satisfaction score out of all 24 Ontario Colleges, 
sorted highest to lowest (on the right vertical axis).  </t>
    </r>
    <r>
      <rPr>
        <i/>
        <sz val="12.5"/>
        <rFont val="Calibri"/>
        <family val="2"/>
        <scheme val="minor"/>
      </rPr>
      <t xml:space="preserve"> You can select multiple Services by holding down </t>
    </r>
    <r>
      <rPr>
        <b/>
        <i/>
        <sz val="12.5"/>
        <rFont val="Calibri"/>
        <family val="2"/>
        <scheme val="minor"/>
      </rPr>
      <t>Ctrl</t>
    </r>
    <r>
      <rPr>
        <i/>
        <sz val="12.5"/>
        <rFont val="Calibri"/>
        <family val="2"/>
        <scheme val="minor"/>
      </rPr>
      <t xml:space="preserve"> while selecting </t>
    </r>
    <r>
      <rPr>
        <b/>
        <i/>
        <u/>
        <sz val="12.5"/>
        <rFont val="Calibri"/>
        <family val="2"/>
        <scheme val="minor"/>
      </rPr>
      <t>each</t>
    </r>
    <r>
      <rPr>
        <i/>
        <sz val="12.5"/>
        <rFont val="Calibri"/>
        <family val="2"/>
        <scheme val="minor"/>
      </rPr>
      <t xml:space="preserve"> Service.</t>
    </r>
  </si>
  <si>
    <r>
      <t>This report shows Fleming % USE of Services (on the left vertical axis) as well as the rank</t>
    </r>
    <r>
      <rPr>
        <sz val="12.5"/>
        <color rgb="FFC00000"/>
        <rFont val="Calibri"/>
        <family val="2"/>
        <scheme val="minor"/>
      </rPr>
      <t xml:space="preserve">* </t>
    </r>
    <r>
      <rPr>
        <sz val="12.5"/>
        <rFont val="Calibri"/>
        <family val="2"/>
        <scheme val="minor"/>
      </rPr>
      <t xml:space="preserve">of Fleming's % Usage score out of all 24 Ontario Colleges,
sorted highest to lowest (on the right vertical axis).   </t>
    </r>
    <r>
      <rPr>
        <i/>
        <sz val="12.5"/>
        <rFont val="Calibri"/>
        <family val="2"/>
        <scheme val="minor"/>
      </rPr>
      <t xml:space="preserve">You can select multiple Services by holding down </t>
    </r>
    <r>
      <rPr>
        <b/>
        <i/>
        <sz val="12.5"/>
        <rFont val="Calibri"/>
        <family val="2"/>
        <scheme val="minor"/>
      </rPr>
      <t>Ctrl</t>
    </r>
    <r>
      <rPr>
        <i/>
        <sz val="12.5"/>
        <rFont val="Calibri"/>
        <family val="2"/>
        <scheme val="minor"/>
      </rPr>
      <t xml:space="preserve"> while selecting </t>
    </r>
    <r>
      <rPr>
        <b/>
        <i/>
        <u/>
        <sz val="12.5"/>
        <rFont val="Calibri"/>
        <family val="2"/>
        <scheme val="minor"/>
      </rPr>
      <t>each</t>
    </r>
    <r>
      <rPr>
        <i/>
        <sz val="12.5"/>
        <rFont val="Calibri"/>
        <family val="2"/>
        <scheme val="minor"/>
      </rPr>
      <t xml:space="preserve"> Service.</t>
    </r>
  </si>
  <si>
    <t>Click Here for important information regarding the 2017/18 and 2019/20 survey years</t>
  </si>
  <si>
    <t>Important Information about 2017/18 and 2019/20 survey years:</t>
  </si>
  <si>
    <t xml:space="preserve">In 2017/18: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</si>
  <si>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</si>
  <si>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</si>
  <si>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</si>
  <si>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</si>
  <si>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r>
      <rPr>
        <b/>
        <sz val="11"/>
        <color rgb="FF990000"/>
        <rFont val="Wingdings 3"/>
        <family val="1"/>
        <charset val="2"/>
      </rPr>
      <t></t>
    </r>
    <r>
      <rPr>
        <b/>
        <sz val="11"/>
        <color rgb="FF990000"/>
        <rFont val="Calibri"/>
        <family val="2"/>
      </rPr>
      <t xml:space="preserve">   </t>
    </r>
    <r>
      <rPr>
        <b/>
        <sz val="11"/>
        <color rgb="FF990000"/>
        <rFont val="Calibri"/>
        <family val="2"/>
        <scheme val="minor"/>
      </rPr>
      <t>scroll down to read entire page</t>
    </r>
  </si>
  <si>
    <t>Postsecondary KPI Survey calculations exclude students who indicated they were in 1st semester</t>
  </si>
  <si>
    <r>
      <t xml:space="preserve">Usage score; responses of 2 or 3 on 3-point scale (1= Did Not Use/Not Available, 2=Low Use, 3=High Use).
</t>
    </r>
    <r>
      <rPr>
        <b/>
        <sz val="12"/>
        <color theme="1"/>
        <rFont val="Calibri"/>
        <family val="2"/>
        <scheme val="minor"/>
      </rPr>
      <t>All KPI Student Satisfaction statistics for Post-secondary and Co-op programs exclude students who indicated they were in 1st semester.</t>
    </r>
  </si>
  <si>
    <r>
      <t xml:space="preserve">Satisfaction score; responses of 4 or 5 on 5-point scale (1=Very Dissatisfied, 2=Dissatisfied, 3=Neither Satisfied nor Dissatisfied, 4=Satisfied, 5=Very Satisfied).
For Services Q25 to Q38 satisfaction scores exclude respondents who chose "Did Not Use/Not Available".
</t>
    </r>
    <r>
      <rPr>
        <b/>
        <sz val="12"/>
        <color theme="1"/>
        <rFont val="Calibri"/>
        <family val="2"/>
        <scheme val="minor"/>
      </rPr>
      <t>All KPI Student Satisfaction statistics for Post-secondary and Co-op programs exclude students who indicated they were in 1st semester.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</si>
</sst>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0" x14ac:knownFonts="1">
    <font>
      <sz val="11"/>
      <color theme="1"/>
      <name val="Calibri"/>
      <family val="2"/>
      <scheme val="minor"/>
    </font>
    <font>
      <sz val="12"/>
      <color theme="1"/>
      <name val="Calibri"/>
      <family val="2"/>
      <scheme val="minor"/>
    </font>
    <font>
      <b/>
      <sz val="26"/>
      <color theme="0"/>
      <name val="Calibri"/>
      <family val="2"/>
      <scheme val="minor"/>
    </font>
    <font>
      <b/>
      <sz val="24"/>
      <color theme="0"/>
      <name val="Calibri"/>
      <family val="2"/>
      <scheme val="minor"/>
    </font>
    <font>
      <sz val="24"/>
      <color theme="1"/>
      <name val="Calibri"/>
      <family val="2"/>
      <scheme val="minor"/>
    </font>
    <font>
      <u/>
      <sz val="11"/>
      <color theme="10"/>
      <name val="Calibri"/>
      <family val="2"/>
      <scheme val="minor"/>
    </font>
    <font>
      <i/>
      <sz val="12"/>
      <color theme="1"/>
      <name val="Calibri"/>
      <family val="2"/>
      <scheme val="minor"/>
    </font>
    <font>
      <b/>
      <u/>
      <sz val="12"/>
      <color theme="1"/>
      <name val="Calibri"/>
      <family val="2"/>
      <scheme val="minor"/>
    </font>
    <font>
      <b/>
      <i/>
      <sz val="14"/>
      <color rgb="FFC00000"/>
      <name val="Calibri"/>
      <family val="2"/>
      <scheme val="minor"/>
    </font>
    <font>
      <b/>
      <u/>
      <sz val="14"/>
      <color theme="0"/>
      <name val="Calibri"/>
      <family val="2"/>
      <scheme val="minor"/>
    </font>
    <font>
      <sz val="12.5"/>
      <name val="Calibri"/>
      <family val="2"/>
      <scheme val="minor"/>
    </font>
    <font>
      <b/>
      <sz val="12"/>
      <color rgb="FFFF0000"/>
      <name val="Calibri"/>
      <family val="2"/>
      <scheme val="minor"/>
    </font>
    <font>
      <b/>
      <u/>
      <sz val="12"/>
      <color theme="9" tint="-0.499984740745262"/>
      <name val="Calibri"/>
      <family val="2"/>
      <scheme val="minor"/>
    </font>
    <font>
      <i/>
      <sz val="12"/>
      <color theme="9" tint="-0.499984740745262"/>
      <name val="Calibri"/>
      <family val="2"/>
      <scheme val="minor"/>
    </font>
    <font>
      <b/>
      <u/>
      <sz val="12"/>
      <color theme="5" tint="-0.249977111117893"/>
      <name val="Calibri"/>
      <family val="2"/>
      <scheme val="minor"/>
    </font>
    <font>
      <i/>
      <sz val="12"/>
      <color theme="5" tint="-0.249977111117893"/>
      <name val="Calibri"/>
      <family val="2"/>
      <scheme val="minor"/>
    </font>
    <font>
      <b/>
      <i/>
      <sz val="14"/>
      <color theme="2" tint="-0.749992370372631"/>
      <name val="Calibri"/>
      <family val="2"/>
      <scheme val="minor"/>
    </font>
    <font>
      <b/>
      <i/>
      <sz val="14"/>
      <color theme="1"/>
      <name val="Calibri"/>
      <family val="2"/>
      <scheme val="minor"/>
    </font>
    <font>
      <sz val="12.5"/>
      <color theme="2" tint="-0.749992370372631"/>
      <name val="Calibri"/>
      <family val="2"/>
      <scheme val="minor"/>
    </font>
    <font>
      <sz val="24"/>
      <color theme="0"/>
      <name val="Calibri"/>
      <family val="2"/>
      <scheme val="minor"/>
    </font>
    <font>
      <b/>
      <sz val="14"/>
      <color theme="2" tint="-0.749992370372631"/>
      <name val="Calibri"/>
      <family val="2"/>
      <scheme val="minor"/>
    </font>
    <font>
      <b/>
      <sz val="22"/>
      <color theme="0"/>
      <name val="Calibri"/>
      <family val="2"/>
      <scheme val="minor"/>
    </font>
    <font>
      <b/>
      <i/>
      <sz val="12"/>
      <color theme="0"/>
      <name val="Calibri"/>
      <family val="2"/>
      <scheme val="minor"/>
    </font>
    <font>
      <sz val="11"/>
      <color theme="1" tint="0.249977111117893"/>
      <name val="Calibri"/>
      <family val="2"/>
      <scheme val="minor"/>
    </font>
    <font>
      <b/>
      <u/>
      <sz val="12"/>
      <color theme="0"/>
      <name val="Calibri"/>
      <family val="2"/>
      <scheme val="minor"/>
    </font>
    <font>
      <b/>
      <sz val="12"/>
      <name val="Calibri"/>
      <family val="2"/>
      <scheme val="minor"/>
    </font>
    <font>
      <sz val="12"/>
      <name val="Calibri"/>
      <family val="2"/>
      <scheme val="minor"/>
    </font>
    <font>
      <b/>
      <i/>
      <sz val="12"/>
      <color theme="9" tint="-0.499984740745262"/>
      <name val="Calibri"/>
      <family val="2"/>
      <scheme val="minor"/>
    </font>
    <font>
      <b/>
      <i/>
      <sz val="12"/>
      <color theme="5" tint="-0.249977111117893"/>
      <name val="Calibri"/>
      <family val="2"/>
      <scheme val="minor"/>
    </font>
    <font>
      <sz val="11"/>
      <color theme="0"/>
      <name val="Calibri"/>
      <family val="2"/>
      <scheme val="minor"/>
    </font>
    <font>
      <b/>
      <sz val="14"/>
      <color theme="9" tint="0.79998168889431442"/>
      <name val="Calibri"/>
      <family val="2"/>
      <scheme val="minor"/>
    </font>
    <font>
      <sz val="24"/>
      <color theme="9" tint="0.79998168889431442"/>
      <name val="Calibri"/>
      <family val="2"/>
      <scheme val="minor"/>
    </font>
    <font>
      <b/>
      <sz val="12"/>
      <color theme="1"/>
      <name val="Calibri"/>
      <family val="2"/>
      <scheme val="minor"/>
    </font>
    <font>
      <b/>
      <u/>
      <sz val="11"/>
      <color theme="1"/>
      <name val="Calibri"/>
      <family val="2"/>
      <scheme val="minor"/>
    </font>
    <font>
      <b/>
      <i/>
      <sz val="11"/>
      <color theme="0"/>
      <name val="Calibri"/>
      <family val="2"/>
      <scheme val="minor"/>
    </font>
    <font>
      <sz val="14"/>
      <color theme="1"/>
      <name val="Calibri"/>
      <family val="2"/>
      <scheme val="minor"/>
    </font>
    <font>
      <b/>
      <sz val="20"/>
      <color theme="0"/>
      <name val="Calibri"/>
      <family val="2"/>
      <scheme val="minor"/>
    </font>
    <font>
      <b/>
      <sz val="16"/>
      <color theme="1"/>
      <name val="Calibri"/>
      <family val="2"/>
      <scheme val="minor"/>
    </font>
    <font>
      <b/>
      <sz val="16"/>
      <color theme="0"/>
      <name val="Calibri"/>
      <family val="2"/>
      <scheme val="minor"/>
    </font>
    <font>
      <b/>
      <u/>
      <sz val="12"/>
      <name val="Calibri"/>
      <family val="2"/>
      <scheme val="minor"/>
    </font>
    <font>
      <sz val="14"/>
      <name val="Calibri"/>
      <family val="2"/>
      <scheme val="minor"/>
    </font>
    <font>
      <i/>
      <sz val="11"/>
      <color theme="0"/>
      <name val="Calibri"/>
      <family val="2"/>
      <scheme val="minor"/>
    </font>
    <font>
      <sz val="14"/>
      <color theme="0"/>
      <name val="Calibri"/>
      <family val="2"/>
      <scheme val="minor"/>
    </font>
    <font>
      <b/>
      <sz val="14"/>
      <name val="Calibri"/>
      <family val="2"/>
      <scheme val="minor"/>
    </font>
    <font>
      <b/>
      <i/>
      <u/>
      <sz val="14"/>
      <name val="Calibri"/>
      <family val="2"/>
      <scheme val="minor"/>
    </font>
    <font>
      <b/>
      <i/>
      <sz val="14"/>
      <color theme="0"/>
      <name val="Calibri"/>
      <family val="2"/>
      <scheme val="minor"/>
    </font>
    <font>
      <b/>
      <i/>
      <sz val="20"/>
      <color theme="0"/>
      <name val="Calibri"/>
      <family val="2"/>
      <scheme val="minor"/>
    </font>
    <font>
      <b/>
      <i/>
      <sz val="11"/>
      <color theme="5" tint="-0.499984740745262"/>
      <name val="Calibri"/>
      <family val="2"/>
      <scheme val="minor"/>
    </font>
    <font>
      <b/>
      <sz val="16"/>
      <color theme="9" tint="0.79998168889431442"/>
      <name val="Calibri"/>
      <family val="2"/>
      <scheme val="minor"/>
    </font>
    <font>
      <b/>
      <i/>
      <sz val="18"/>
      <color theme="1"/>
      <name val="Calibri"/>
      <family val="2"/>
      <scheme val="minor"/>
    </font>
    <font>
      <b/>
      <i/>
      <sz val="12"/>
      <color rgb="FFC00000"/>
      <name val="Calibri"/>
      <family val="2"/>
      <scheme val="minor"/>
    </font>
    <font>
      <b/>
      <i/>
      <sz val="12"/>
      <color theme="2" tint="-0.749992370372631"/>
      <name val="Calibri"/>
      <family val="2"/>
      <scheme val="minor"/>
    </font>
    <font>
      <b/>
      <u/>
      <sz val="14"/>
      <color theme="4" tint="-0.499984740745262"/>
      <name val="Calibri"/>
      <family val="2"/>
      <scheme val="minor"/>
    </font>
    <font>
      <b/>
      <i/>
      <sz val="14"/>
      <color theme="4" tint="-0.499984740745262"/>
      <name val="Calibri"/>
      <family val="2"/>
      <scheme val="minor"/>
    </font>
    <font>
      <sz val="11"/>
      <color theme="4" tint="-0.499984740745262"/>
      <name val="Calibri"/>
      <family val="2"/>
      <scheme val="minor"/>
    </font>
    <font>
      <sz val="11"/>
      <color theme="0" tint="-0.249977111117893"/>
      <name val="Calibri"/>
      <family val="2"/>
      <scheme val="minor"/>
    </font>
    <font>
      <sz val="11"/>
      <color theme="0" tint="-0.34998626667073579"/>
      <name val="Calibri"/>
      <family val="2"/>
      <scheme val="minor"/>
    </font>
    <font>
      <b/>
      <sz val="14"/>
      <color theme="0"/>
      <name val="Calibri"/>
      <family val="2"/>
      <scheme val="minor"/>
    </font>
    <font>
      <sz val="11"/>
      <color theme="0" tint="-0.14999847407452621"/>
      <name val="Calibri"/>
      <family val="2"/>
      <scheme val="minor"/>
    </font>
    <font>
      <i/>
      <sz val="18"/>
      <color theme="0"/>
      <name val="Calibri"/>
      <family val="2"/>
      <scheme val="minor"/>
    </font>
    <font>
      <b/>
      <i/>
      <sz val="11"/>
      <color rgb="FF990000"/>
      <name val="Calibri"/>
      <family val="2"/>
      <scheme val="minor"/>
    </font>
    <font>
      <b/>
      <u/>
      <sz val="12.5"/>
      <color theme="0"/>
      <name val="Calibri"/>
      <family val="2"/>
      <scheme val="minor"/>
    </font>
    <font>
      <i/>
      <sz val="11.5"/>
      <color theme="0"/>
      <name val="Calibri"/>
      <family val="2"/>
      <scheme val="minor"/>
    </font>
    <font>
      <b/>
      <sz val="11"/>
      <color rgb="FF990000"/>
      <name val="Calibri"/>
      <family val="2"/>
      <scheme val="minor"/>
    </font>
    <font>
      <i/>
      <sz val="12.5"/>
      <name val="Calibri"/>
      <family val="2"/>
      <scheme val="minor"/>
    </font>
    <font>
      <b/>
      <i/>
      <sz val="12.5"/>
      <name val="Calibri"/>
      <family val="2"/>
      <scheme val="minor"/>
    </font>
    <font>
      <b/>
      <sz val="14"/>
      <color rgb="FF000000"/>
      <name val="Calibri"/>
      <family val="2"/>
    </font>
    <font>
      <b/>
      <sz val="13"/>
      <name val="Calibri"/>
      <family val="2"/>
      <scheme val="minor"/>
    </font>
    <font>
      <sz val="13"/>
      <color theme="1"/>
      <name val="Calibri"/>
      <family val="2"/>
      <scheme val="minor"/>
    </font>
    <font>
      <b/>
      <sz val="12"/>
      <color rgb="FF990000"/>
      <name val="Calibri"/>
      <family val="2"/>
      <scheme val="minor"/>
    </font>
    <font>
      <b/>
      <sz val="11"/>
      <color rgb="FF990000"/>
      <name val="Wingdings 3"/>
      <family val="1"/>
      <charset val="2"/>
    </font>
    <font>
      <b/>
      <sz val="11"/>
      <color rgb="FF990000"/>
      <name val="Calibri"/>
      <family val="2"/>
    </font>
    <font>
      <sz val="12"/>
      <color rgb="FF990000"/>
      <name val="Calibri"/>
      <family val="2"/>
      <scheme val="minor"/>
    </font>
    <font>
      <b/>
      <i/>
      <sz val="10"/>
      <color rgb="FF990000"/>
      <name val="Calibri"/>
      <family val="2"/>
      <scheme val="minor"/>
    </font>
    <font>
      <b/>
      <sz val="18"/>
      <color theme="0"/>
      <name val="Calibri"/>
      <family val="2"/>
      <scheme val="minor"/>
    </font>
    <font>
      <sz val="11"/>
      <color rgb="FFFF0000"/>
      <name val="Calibri"/>
      <family val="2"/>
      <scheme val="minor"/>
    </font>
    <font>
      <sz val="13"/>
      <name val="Calibri"/>
      <family val="2"/>
      <scheme val="minor"/>
    </font>
    <font>
      <b/>
      <i/>
      <u/>
      <sz val="12.5"/>
      <name val="Calibri"/>
      <family val="2"/>
      <scheme val="minor"/>
    </font>
    <font>
      <b/>
      <i/>
      <sz val="11"/>
      <color rgb="FF990033"/>
      <name val="Calibri"/>
      <family val="2"/>
      <scheme val="minor"/>
    </font>
    <font>
      <b/>
      <sz val="18"/>
      <color theme="9" tint="0.79998168889431442"/>
      <name val="Calibri"/>
      <family val="2"/>
      <scheme val="minor"/>
    </font>
    <font>
      <sz val="18"/>
      <color theme="9" tint="0.79998168889431442"/>
      <name val="Calibri"/>
      <family val="2"/>
      <scheme val="minor"/>
    </font>
    <font>
      <sz val="18"/>
      <color theme="1"/>
      <name val="Calibri"/>
      <family val="2"/>
      <scheme val="minor"/>
    </font>
    <font>
      <b/>
      <i/>
      <sz val="11"/>
      <color theme="1"/>
      <name val="Calibri"/>
      <family val="2"/>
      <scheme val="minor"/>
    </font>
    <font>
      <sz val="12"/>
      <color rgb="FF000000"/>
      <name val="Calibri"/>
      <family val="2"/>
    </font>
    <font>
      <b/>
      <sz val="12"/>
      <color rgb="FFC00000"/>
      <name val="Calibri"/>
      <family val="2"/>
    </font>
    <font>
      <b/>
      <sz val="12"/>
      <color rgb="FF990033"/>
      <name val="Calibri"/>
      <family val="2"/>
    </font>
    <font>
      <b/>
      <sz val="11"/>
      <color rgb="FF990033"/>
      <name val="Calibri"/>
      <family val="2"/>
    </font>
    <font>
      <b/>
      <i/>
      <sz val="11"/>
      <color rgb="FFC00000"/>
      <name val="Calibri"/>
      <family val="2"/>
      <scheme val="minor"/>
    </font>
    <font>
      <b/>
      <sz val="10"/>
      <color theme="0"/>
      <name val="Calibri"/>
      <family val="2"/>
      <scheme val="minor"/>
    </font>
    <font>
      <b/>
      <sz val="11"/>
      <color theme="1"/>
      <name val="Calibri"/>
      <family val="2"/>
      <scheme val="minor"/>
    </font>
    <font>
      <sz val="12"/>
      <color rgb="FFFF0000"/>
      <name val="Calibri"/>
      <family val="2"/>
      <scheme val="minor"/>
    </font>
    <font>
      <sz val="12"/>
      <color rgb="FFC00000"/>
      <name val="Calibri"/>
      <family val="2"/>
      <scheme val="minor"/>
    </font>
    <font>
      <i/>
      <sz val="11"/>
      <color rgb="FFC00000"/>
      <name val="Calibri"/>
      <family val="2"/>
      <scheme val="minor"/>
    </font>
    <font>
      <sz val="11"/>
      <color rgb="FFC00000"/>
      <name val="Calibri"/>
      <family val="2"/>
      <scheme val="minor"/>
    </font>
    <font>
      <b/>
      <i/>
      <sz val="10"/>
      <color rgb="FFC00000"/>
      <name val="Calibri"/>
      <family val="2"/>
      <scheme val="minor"/>
    </font>
    <font>
      <sz val="11"/>
      <name val="Calibri"/>
      <family val="2"/>
      <scheme val="minor"/>
    </font>
    <font>
      <sz val="10"/>
      <name val="Calibri"/>
      <family val="2"/>
      <scheme val="minor"/>
    </font>
    <font>
      <sz val="12.5"/>
      <color rgb="FFC00000"/>
      <name val="Calibri"/>
      <family val="2"/>
      <scheme val="minor"/>
    </font>
    <font>
      <b/>
      <u/>
      <sz val="11"/>
      <color theme="10"/>
      <name val="Calibri"/>
      <family val="2"/>
      <scheme val="minor"/>
    </font>
    <font>
      <b/>
      <sz val="11"/>
      <color rgb="FFC00000"/>
      <name val="Calibri"/>
      <family val="2"/>
      <scheme val="minor"/>
    </font>
  </fonts>
  <fills count="10">
    <fill>
      <patternFill patternType="none"/>
    </fill>
    <fill>
      <patternFill patternType="gray125"/>
    </fill>
    <fill>
      <patternFill patternType="solid">
        <fgColor theme="3" tint="-0.49998474074526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0"/>
        <bgColor indexed="64"/>
      </patternFill>
    </fill>
  </fills>
  <borders count="4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theme="1" tint="0.499984740745262"/>
      </left>
      <right/>
      <top/>
      <bottom/>
      <diagonal/>
    </border>
    <border>
      <left style="medium">
        <color theme="0" tint="-0.499984740745262"/>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1" tint="0.499984740745262"/>
      </left>
      <right/>
      <top style="thin">
        <color indexed="64"/>
      </top>
      <bottom/>
      <diagonal/>
    </border>
    <border>
      <left style="medium">
        <color theme="0" tint="-0.499984740745262"/>
      </left>
      <right/>
      <top/>
      <bottom/>
      <diagonal/>
    </border>
    <border>
      <left style="thin">
        <color indexed="64"/>
      </left>
      <right style="thin">
        <color indexed="64"/>
      </right>
      <top style="thin">
        <color indexed="64"/>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theme="9" tint="0.79998168889431442"/>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theme="1" tint="0.499984740745262"/>
      </right>
      <top style="thin">
        <color indexed="64"/>
      </top>
      <bottom/>
      <diagonal/>
    </border>
    <border>
      <left style="medium">
        <color theme="1" tint="0.499984740745262"/>
      </left>
      <right style="thin">
        <color indexed="64"/>
      </right>
      <top/>
      <bottom/>
      <diagonal/>
    </border>
    <border>
      <left/>
      <right style="medium">
        <color theme="1" tint="0.499984740745262"/>
      </right>
      <top/>
      <bottom/>
      <diagonal/>
    </border>
    <border>
      <left/>
      <right style="medium">
        <color theme="1" tint="0.499984740745262"/>
      </right>
      <top/>
      <bottom style="thin">
        <color indexed="64"/>
      </bottom>
      <diagonal/>
    </border>
    <border>
      <left style="medium">
        <color theme="1" tint="0.499984740745262"/>
      </left>
      <right/>
      <top/>
      <bottom style="thin">
        <color indexed="64"/>
      </bottom>
      <diagonal/>
    </border>
    <border>
      <left style="medium">
        <color theme="1" tint="0.499984740745262"/>
      </left>
      <right style="medium">
        <color theme="1" tint="0.499984740745262"/>
      </right>
      <top/>
      <bottom/>
      <diagonal/>
    </border>
    <border>
      <left style="medium">
        <color theme="1" tint="0.499984740745262"/>
      </left>
      <right style="medium">
        <color theme="1" tint="0.499984740745262"/>
      </right>
      <top style="thin">
        <color indexed="64"/>
      </top>
      <bottom/>
      <diagonal/>
    </border>
    <border>
      <left style="medium">
        <color theme="1" tint="0.499984740745262"/>
      </left>
      <right/>
      <top style="thin">
        <color indexed="64"/>
      </top>
      <bottom style="thin">
        <color indexed="64"/>
      </bottom>
      <diagonal/>
    </border>
    <border>
      <left style="medium">
        <color theme="1" tint="0.499984740745262"/>
      </left>
      <right style="thin">
        <color indexed="64"/>
      </right>
      <top style="thin">
        <color indexed="64"/>
      </top>
      <bottom/>
      <diagonal/>
    </border>
    <border>
      <left style="medium">
        <color theme="1" tint="0.499984740745262"/>
      </left>
      <right style="thin">
        <color indexed="64"/>
      </right>
      <top/>
      <bottom style="thin">
        <color indexed="64"/>
      </bottom>
      <diagonal/>
    </border>
    <border>
      <left style="medium">
        <color theme="1" tint="0.499984740745262"/>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518">
    <xf numFmtId="0" fontId="0" fillId="0" borderId="0" xfId="0"/>
    <xf numFmtId="0" fontId="1" fillId="0" borderId="0" xfId="0" applyFont="1"/>
    <xf numFmtId="0" fontId="4" fillId="0" borderId="0" xfId="0" applyFont="1"/>
    <xf numFmtId="0" fontId="2" fillId="2" borderId="0" xfId="0" applyFont="1" applyFill="1" applyAlignment="1">
      <alignment horizontal="left" vertical="center"/>
    </xf>
    <xf numFmtId="0" fontId="0" fillId="4" borderId="0" xfId="0" applyFill="1"/>
    <xf numFmtId="0" fontId="8" fillId="4" borderId="0" xfId="0" applyFont="1" applyFill="1" applyBorder="1" applyAlignment="1">
      <alignment horizontal="center" vertical="center" wrapText="1"/>
    </xf>
    <xf numFmtId="0" fontId="1" fillId="0" borderId="0" xfId="0" applyFont="1" applyFill="1"/>
    <xf numFmtId="0" fontId="7" fillId="0" borderId="3" xfId="0" applyFont="1" applyBorder="1" applyAlignment="1">
      <alignment horizontal="left" indent="1"/>
    </xf>
    <xf numFmtId="0" fontId="11" fillId="0" borderId="5" xfId="0" applyFont="1" applyBorder="1" applyAlignment="1">
      <alignment horizontal="right"/>
    </xf>
    <xf numFmtId="0" fontId="1" fillId="5" borderId="10" xfId="0" applyFont="1" applyFill="1" applyBorder="1" applyAlignment="1">
      <alignment horizontal="right" vertical="top"/>
    </xf>
    <xf numFmtId="0" fontId="1" fillId="0" borderId="10" xfId="0" applyFont="1" applyFill="1" applyBorder="1" applyAlignment="1">
      <alignment horizontal="right" vertical="top"/>
    </xf>
    <xf numFmtId="0" fontId="1" fillId="0" borderId="11" xfId="0" applyFont="1" applyFill="1" applyBorder="1" applyAlignment="1">
      <alignment vertical="top"/>
    </xf>
    <xf numFmtId="0" fontId="6" fillId="5" borderId="11" xfId="0" applyFont="1" applyFill="1" applyBorder="1" applyAlignment="1">
      <alignment vertical="top"/>
    </xf>
    <xf numFmtId="0" fontId="1" fillId="0" borderId="4" xfId="0" applyFont="1" applyBorder="1"/>
    <xf numFmtId="0" fontId="1" fillId="0" borderId="10" xfId="0" applyFont="1" applyBorder="1" applyAlignment="1">
      <alignment horizontal="right" vertical="top"/>
    </xf>
    <xf numFmtId="0" fontId="1" fillId="0" borderId="0" xfId="0" applyFont="1" applyBorder="1"/>
    <xf numFmtId="0" fontId="12" fillId="0" borderId="3" xfId="0" applyFont="1" applyBorder="1" applyAlignment="1">
      <alignment horizontal="left" indent="1"/>
    </xf>
    <xf numFmtId="0" fontId="1" fillId="0" borderId="0" xfId="0" applyFont="1" applyAlignment="1">
      <alignment vertical="top"/>
    </xf>
    <xf numFmtId="0" fontId="1" fillId="0" borderId="0" xfId="0" applyFont="1" applyAlignment="1">
      <alignment horizontal="right"/>
    </xf>
    <xf numFmtId="0" fontId="14" fillId="0" borderId="3" xfId="0" applyFont="1" applyBorder="1" applyAlignment="1">
      <alignment horizontal="left" indent="1"/>
    </xf>
    <xf numFmtId="0" fontId="1" fillId="0" borderId="5" xfId="0" applyFont="1" applyBorder="1"/>
    <xf numFmtId="0" fontId="1" fillId="3" borderId="10" xfId="0" applyFont="1" applyFill="1" applyBorder="1" applyAlignment="1">
      <alignment horizontal="right" vertical="top"/>
    </xf>
    <xf numFmtId="0" fontId="1" fillId="3" borderId="11" xfId="0" applyFont="1" applyFill="1" applyBorder="1"/>
    <xf numFmtId="0" fontId="16" fillId="4" borderId="0" xfId="0" applyFont="1" applyFill="1" applyBorder="1" applyAlignment="1">
      <alignment horizontal="left"/>
    </xf>
    <xf numFmtId="0" fontId="0" fillId="0" borderId="0" xfId="0" applyAlignment="1"/>
    <xf numFmtId="0" fontId="19" fillId="0" borderId="0" xfId="0" applyFont="1" applyFill="1"/>
    <xf numFmtId="0" fontId="0" fillId="0" borderId="0" xfId="0" applyFill="1"/>
    <xf numFmtId="0" fontId="0" fillId="0" borderId="0" xfId="0" applyAlignment="1">
      <alignment horizontal="left"/>
    </xf>
    <xf numFmtId="0" fontId="0" fillId="0" borderId="0" xfId="0" applyAlignment="1">
      <alignment horizontal="center"/>
    </xf>
    <xf numFmtId="0" fontId="18" fillId="4" borderId="0" xfId="0" applyFont="1" applyFill="1" applyBorder="1" applyAlignment="1">
      <alignment horizontal="center" vertical="center" wrapText="1"/>
    </xf>
    <xf numFmtId="0" fontId="0" fillId="0" borderId="0" xfId="0" applyNumberFormat="1" applyBorder="1" applyAlignment="1">
      <alignment horizontal="center"/>
    </xf>
    <xf numFmtId="0" fontId="0" fillId="0" borderId="0" xfId="0" applyAlignment="1">
      <alignment vertical="center"/>
    </xf>
    <xf numFmtId="0" fontId="0" fillId="0" borderId="0" xfId="0" pivotButton="1"/>
    <xf numFmtId="164" fontId="0" fillId="0" borderId="0" xfId="0" applyNumberFormat="1"/>
    <xf numFmtId="0" fontId="0" fillId="0" borderId="0" xfId="0" applyAlignment="1">
      <alignment horizontal="center" vertical="center"/>
    </xf>
    <xf numFmtId="0" fontId="1" fillId="0" borderId="11" xfId="0" applyFont="1" applyFill="1" applyBorder="1" applyAlignment="1">
      <alignment horizontal="left" vertical="top" wrapText="1"/>
    </xf>
    <xf numFmtId="0" fontId="1" fillId="0" borderId="0" xfId="0" applyFont="1" applyBorder="1" applyAlignment="1">
      <alignment horizontal="left" vertical="top" wrapText="1"/>
    </xf>
    <xf numFmtId="0" fontId="0" fillId="0" borderId="0" xfId="0" applyFont="1" applyFill="1" applyBorder="1" applyAlignment="1">
      <alignment horizontal="left" vertical="center" wrapText="1"/>
    </xf>
    <xf numFmtId="0" fontId="1" fillId="0" borderId="0" xfId="0" applyFont="1" applyFill="1" applyBorder="1" applyAlignment="1">
      <alignment vertical="top"/>
    </xf>
    <xf numFmtId="0" fontId="1" fillId="0" borderId="11" xfId="0" applyFont="1" applyFill="1" applyBorder="1"/>
    <xf numFmtId="0" fontId="1" fillId="3" borderId="0" xfId="0" applyFont="1" applyFill="1" applyBorder="1" applyAlignment="1">
      <alignment wrapText="1"/>
    </xf>
    <xf numFmtId="0" fontId="1" fillId="0" borderId="0" xfId="0" applyFont="1" applyFill="1" applyBorder="1" applyAlignment="1">
      <alignment wrapText="1"/>
    </xf>
    <xf numFmtId="0" fontId="1" fillId="3" borderId="6" xfId="0" applyFont="1" applyFill="1" applyBorder="1" applyAlignment="1">
      <alignment horizontal="right" vertical="top"/>
    </xf>
    <xf numFmtId="0" fontId="1" fillId="4" borderId="0" xfId="0" applyFont="1" applyFill="1" applyBorder="1" applyAlignment="1">
      <alignment vertical="top" wrapText="1"/>
    </xf>
    <xf numFmtId="0" fontId="11" fillId="4" borderId="11" xfId="0" applyFont="1" applyFill="1" applyBorder="1" applyAlignment="1">
      <alignment horizontal="right" vertical="top"/>
    </xf>
    <xf numFmtId="0" fontId="26" fillId="4" borderId="0" xfId="0" applyFont="1" applyFill="1" applyBorder="1" applyAlignment="1">
      <alignment vertical="top" wrapText="1"/>
    </xf>
    <xf numFmtId="0" fontId="25" fillId="4" borderId="11" xfId="0" applyFont="1" applyFill="1" applyBorder="1" applyAlignment="1">
      <alignment horizontal="right" vertical="top"/>
    </xf>
    <xf numFmtId="164" fontId="0" fillId="0" borderId="0" xfId="0" applyNumberFormat="1" applyBorder="1" applyAlignment="1">
      <alignment horizontal="center"/>
    </xf>
    <xf numFmtId="3" fontId="0" fillId="0" borderId="0" xfId="0" applyNumberFormat="1" applyBorder="1" applyAlignment="1">
      <alignment horizontal="center"/>
    </xf>
    <xf numFmtId="0" fontId="26" fillId="4" borderId="10" xfId="0" applyFont="1" applyFill="1" applyBorder="1" applyAlignment="1">
      <alignment horizontal="right" vertical="top"/>
    </xf>
    <xf numFmtId="0" fontId="32" fillId="0" borderId="0" xfId="0" applyFont="1"/>
    <xf numFmtId="0" fontId="0" fillId="2" borderId="0" xfId="0" applyFill="1"/>
    <xf numFmtId="3" fontId="0" fillId="0" borderId="0" xfId="0" applyNumberFormat="1" applyBorder="1" applyAlignment="1">
      <alignment horizontal="center" vertical="center"/>
    </xf>
    <xf numFmtId="164" fontId="0" fillId="0" borderId="0" xfId="0" applyNumberFormat="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xf numFmtId="0" fontId="4"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19" fillId="4" borderId="0" xfId="0" applyFont="1" applyFill="1" applyBorder="1"/>
    <xf numFmtId="0" fontId="3" fillId="4" borderId="0" xfId="0" applyFont="1" applyFill="1" applyBorder="1" applyAlignment="1">
      <alignment horizontal="center" vertical="center"/>
    </xf>
    <xf numFmtId="0" fontId="3" fillId="4" borderId="0" xfId="0" applyFont="1" applyFill="1" applyBorder="1" applyAlignment="1">
      <alignment vertical="center"/>
    </xf>
    <xf numFmtId="0" fontId="4" fillId="4" borderId="0" xfId="0" applyFont="1" applyFill="1" applyBorder="1"/>
    <xf numFmtId="0" fontId="0" fillId="4" borderId="0" xfId="0" applyFill="1" applyBorder="1"/>
    <xf numFmtId="164" fontId="0" fillId="0" borderId="1" xfId="0" applyNumberFormat="1" applyBorder="1" applyAlignment="1">
      <alignment horizontal="center"/>
    </xf>
    <xf numFmtId="164" fontId="0" fillId="0" borderId="4" xfId="0" applyNumberFormat="1" applyBorder="1" applyAlignment="1">
      <alignment horizontal="center"/>
    </xf>
    <xf numFmtId="0" fontId="4" fillId="0" borderId="0" xfId="0" applyFont="1" applyFill="1"/>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18" fillId="4" borderId="0" xfId="0" applyFont="1" applyFill="1" applyBorder="1" applyAlignment="1">
      <alignment horizontal="left" vertical="center" wrapText="1"/>
    </xf>
    <xf numFmtId="0" fontId="3" fillId="2" borderId="4" xfId="0" applyFont="1" applyFill="1" applyBorder="1" applyAlignment="1">
      <alignment vertical="center"/>
    </xf>
    <xf numFmtId="0" fontId="0" fillId="0" borderId="0" xfId="0" applyBorder="1"/>
    <xf numFmtId="0" fontId="31" fillId="4" borderId="0" xfId="0" applyFont="1" applyFill="1" applyBorder="1"/>
    <xf numFmtId="0" fontId="0" fillId="0" borderId="0" xfId="0" applyBorder="1" applyAlignment="1">
      <alignment vertical="center"/>
    </xf>
    <xf numFmtId="0" fontId="0" fillId="0" borderId="0" xfId="0" applyBorder="1" applyAlignment="1">
      <alignment horizontal="center" vertical="center"/>
    </xf>
    <xf numFmtId="0" fontId="0" fillId="0" borderId="0" xfId="0" applyBorder="1" applyAlignment="1">
      <alignment horizontal="left" vertical="center"/>
    </xf>
    <xf numFmtId="0" fontId="30" fillId="0" borderId="0" xfId="0" applyFont="1" applyFill="1" applyBorder="1" applyAlignment="1">
      <alignment horizontal="left" vertical="center"/>
    </xf>
    <xf numFmtId="0" fontId="31" fillId="0" borderId="0" xfId="0" applyFont="1" applyFill="1" applyBorder="1" applyAlignment="1">
      <alignment horizontal="center" vertical="center"/>
    </xf>
    <xf numFmtId="0" fontId="31" fillId="0" borderId="0" xfId="0" applyFont="1" applyFill="1" applyBorder="1" applyAlignment="1">
      <alignment vertical="center"/>
    </xf>
    <xf numFmtId="0" fontId="38" fillId="6" borderId="0" xfId="0" applyFont="1" applyFill="1" applyBorder="1" applyAlignment="1">
      <alignment vertical="center"/>
    </xf>
    <xf numFmtId="0" fontId="0" fillId="0" borderId="10" xfId="0" applyBorder="1"/>
    <xf numFmtId="0" fontId="0" fillId="0" borderId="0" xfId="0" applyBorder="1" applyAlignment="1">
      <alignment horizontal="center"/>
    </xf>
    <xf numFmtId="0" fontId="0" fillId="0" borderId="0" xfId="0" applyBorder="1" applyAlignment="1">
      <alignment horizontal="left"/>
    </xf>
    <xf numFmtId="0" fontId="38" fillId="6" borderId="0" xfId="0" applyFont="1" applyFill="1" applyBorder="1"/>
    <xf numFmtId="0" fontId="30" fillId="4" borderId="0" xfId="0" applyFont="1" applyFill="1" applyBorder="1" applyAlignment="1">
      <alignment horizontal="left" vertical="center" indent="1"/>
    </xf>
    <xf numFmtId="0" fontId="31" fillId="4" borderId="0" xfId="0" applyFont="1" applyFill="1" applyBorder="1" applyAlignment="1">
      <alignment horizontal="center"/>
    </xf>
    <xf numFmtId="0" fontId="30" fillId="0" borderId="0" xfId="0" applyFont="1" applyFill="1" applyBorder="1" applyAlignment="1">
      <alignment horizontal="left" vertical="center" indent="1"/>
    </xf>
    <xf numFmtId="0" fontId="31" fillId="0" borderId="0" xfId="0" applyFont="1" applyFill="1" applyBorder="1" applyAlignment="1">
      <alignment horizontal="center"/>
    </xf>
    <xf numFmtId="0" fontId="31" fillId="0" borderId="0" xfId="0" applyFont="1" applyFill="1" applyBorder="1"/>
    <xf numFmtId="0" fontId="6" fillId="0" borderId="11" xfId="0" applyFont="1" applyFill="1" applyBorder="1" applyAlignment="1">
      <alignment vertical="top"/>
    </xf>
    <xf numFmtId="0" fontId="9" fillId="2" borderId="0" xfId="1" applyFont="1" applyFill="1" applyAlignment="1">
      <alignment horizontal="right" vertical="center" indent="7"/>
    </xf>
    <xf numFmtId="164" fontId="0" fillId="0" borderId="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3" xfId="0" applyNumberFormat="1" applyBorder="1" applyAlignment="1">
      <alignment horizontal="center"/>
    </xf>
    <xf numFmtId="164" fontId="0" fillId="0" borderId="10" xfId="0" applyNumberFormat="1" applyBorder="1" applyAlignment="1">
      <alignment horizontal="center"/>
    </xf>
    <xf numFmtId="164" fontId="0" fillId="0" borderId="6" xfId="0" applyNumberFormat="1" applyBorder="1" applyAlignment="1">
      <alignment horizontal="center"/>
    </xf>
    <xf numFmtId="0" fontId="18" fillId="4" borderId="1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8" fillId="4" borderId="0" xfId="0" applyFont="1" applyFill="1" applyBorder="1" applyAlignment="1">
      <alignment vertical="center" wrapText="1"/>
    </xf>
    <xf numFmtId="0" fontId="3" fillId="4" borderId="11" xfId="0" applyFont="1" applyFill="1" applyBorder="1" applyAlignment="1">
      <alignment horizontal="center" vertical="center"/>
    </xf>
    <xf numFmtId="0" fontId="18" fillId="4" borderId="10" xfId="0" applyFont="1" applyFill="1" applyBorder="1" applyAlignment="1">
      <alignment vertical="center" wrapText="1"/>
    </xf>
    <xf numFmtId="0" fontId="18" fillId="4" borderId="11" xfId="0" applyFont="1" applyFill="1" applyBorder="1" applyAlignment="1">
      <alignment vertical="center" wrapText="1"/>
    </xf>
    <xf numFmtId="0" fontId="3" fillId="4" borderId="10" xfId="0" applyFont="1" applyFill="1" applyBorder="1" applyAlignment="1">
      <alignment horizontal="center" vertical="center"/>
    </xf>
    <xf numFmtId="0" fontId="18" fillId="4" borderId="1" xfId="0" applyFont="1" applyFill="1" applyBorder="1" applyAlignment="1">
      <alignment horizontal="left" vertical="center" wrapText="1"/>
    </xf>
    <xf numFmtId="0" fontId="19" fillId="4" borderId="1" xfId="0" applyFont="1" applyFill="1" applyBorder="1"/>
    <xf numFmtId="0" fontId="1" fillId="0" borderId="0" xfId="0" applyFont="1" applyFill="1" applyBorder="1" applyAlignment="1">
      <alignment horizontal="left" vertical="top" indent="4"/>
    </xf>
    <xf numFmtId="0" fontId="1" fillId="0" borderId="6" xfId="0" applyFont="1" applyFill="1" applyBorder="1" applyAlignment="1">
      <alignment horizontal="right" vertical="top"/>
    </xf>
    <xf numFmtId="0" fontId="6" fillId="0" borderId="7" xfId="0" applyFont="1" applyFill="1" applyBorder="1" applyAlignment="1">
      <alignment vertical="top"/>
    </xf>
    <xf numFmtId="0" fontId="35" fillId="0" borderId="0" xfId="0" applyFont="1" applyFill="1"/>
    <xf numFmtId="0" fontId="0" fillId="0" borderId="0" xfId="0" applyAlignment="1">
      <alignment vertical="top"/>
    </xf>
    <xf numFmtId="0" fontId="0" fillId="4" borderId="0" xfId="0" applyFill="1" applyAlignment="1">
      <alignment vertical="top"/>
    </xf>
    <xf numFmtId="0" fontId="0" fillId="4" borderId="0" xfId="0" applyFill="1" applyAlignment="1"/>
    <xf numFmtId="0" fontId="1" fillId="4" borderId="0" xfId="0" applyFont="1" applyFill="1" applyBorder="1" applyAlignment="1">
      <alignment horizontal="left" wrapText="1"/>
    </xf>
    <xf numFmtId="0" fontId="3" fillId="2" borderId="0" xfId="0" applyFont="1" applyFill="1" applyBorder="1" applyAlignment="1">
      <alignment horizontal="left" vertical="center"/>
    </xf>
    <xf numFmtId="0" fontId="0" fillId="0" borderId="0" xfId="0" applyFill="1" applyAlignment="1">
      <alignment vertical="center"/>
    </xf>
    <xf numFmtId="0" fontId="32" fillId="4" borderId="0" xfId="0" applyFont="1" applyFill="1" applyBorder="1" applyAlignment="1">
      <alignment horizontal="left" indent="2"/>
    </xf>
    <xf numFmtId="0" fontId="20" fillId="4" borderId="0" xfId="0" applyFont="1" applyFill="1" applyBorder="1" applyAlignment="1">
      <alignment horizontal="left" vertical="center" indent="2"/>
    </xf>
    <xf numFmtId="0" fontId="36" fillId="2" borderId="0" xfId="0" applyFont="1" applyFill="1" applyAlignment="1">
      <alignment horizontal="left"/>
    </xf>
    <xf numFmtId="0" fontId="26" fillId="4" borderId="4" xfId="0" applyFont="1" applyFill="1" applyBorder="1" applyAlignment="1">
      <alignment horizontal="left" vertical="center"/>
    </xf>
    <xf numFmtId="0" fontId="35" fillId="4" borderId="4" xfId="0" applyFont="1" applyFill="1" applyBorder="1"/>
    <xf numFmtId="0" fontId="25" fillId="4" borderId="3" xfId="0" applyFont="1" applyFill="1" applyBorder="1" applyAlignment="1">
      <alignment horizontal="left" vertical="center" indent="1"/>
    </xf>
    <xf numFmtId="0" fontId="32" fillId="4" borderId="0" xfId="0" applyFont="1" applyFill="1"/>
    <xf numFmtId="0" fontId="32" fillId="4" borderId="0" xfId="0" applyFont="1" applyFill="1" applyBorder="1" applyAlignment="1">
      <alignment horizontal="left" vertical="center" wrapText="1" indent="1"/>
    </xf>
    <xf numFmtId="0" fontId="24" fillId="2" borderId="0" xfId="1" applyFont="1" applyFill="1" applyBorder="1" applyAlignment="1">
      <alignment horizontal="center" vertical="center"/>
    </xf>
    <xf numFmtId="0" fontId="25" fillId="4" borderId="0" xfId="0" applyFont="1" applyFill="1" applyBorder="1" applyAlignment="1"/>
    <xf numFmtId="0" fontId="24" fillId="2" borderId="0" xfId="1" applyFont="1" applyFill="1" applyBorder="1" applyAlignment="1">
      <alignment horizontal="right" vertical="center" indent="1"/>
    </xf>
    <xf numFmtId="0" fontId="4" fillId="0" borderId="0" xfId="0" applyFont="1" applyFill="1" applyAlignment="1">
      <alignment vertical="center"/>
    </xf>
    <xf numFmtId="0" fontId="4" fillId="0" borderId="0" xfId="0" applyFont="1" applyFill="1" applyAlignment="1"/>
    <xf numFmtId="0" fontId="26" fillId="4" borderId="0" xfId="0" applyFont="1" applyFill="1" applyBorder="1" applyAlignment="1">
      <alignment horizontal="left" vertical="center"/>
    </xf>
    <xf numFmtId="0" fontId="0" fillId="0" borderId="6" xfId="0" applyBorder="1" applyAlignment="1">
      <alignment horizontal="left"/>
    </xf>
    <xf numFmtId="3" fontId="0" fillId="0" borderId="4" xfId="0" applyNumberFormat="1" applyBorder="1" applyAlignment="1">
      <alignment horizontal="center" vertical="center"/>
    </xf>
    <xf numFmtId="0" fontId="4" fillId="4" borderId="0" xfId="0" applyFont="1" applyFill="1" applyBorder="1" applyAlignment="1"/>
    <xf numFmtId="0" fontId="35" fillId="4" borderId="0" xfId="0" applyFont="1" applyFill="1" applyBorder="1"/>
    <xf numFmtId="0" fontId="4" fillId="0" borderId="0" xfId="0" applyFont="1" applyBorder="1"/>
    <xf numFmtId="0" fontId="22" fillId="4" borderId="0" xfId="0" applyFont="1" applyFill="1" applyBorder="1" applyAlignment="1">
      <alignment horizontal="right"/>
    </xf>
    <xf numFmtId="0" fontId="0" fillId="0" borderId="3" xfId="0" applyBorder="1" applyAlignment="1">
      <alignment horizontal="left"/>
    </xf>
    <xf numFmtId="0" fontId="0" fillId="0" borderId="8" xfId="0" applyBorder="1" applyAlignment="1">
      <alignment horizontal="left"/>
    </xf>
    <xf numFmtId="0" fontId="26" fillId="4" borderId="0" xfId="0" applyFont="1" applyFill="1" applyBorder="1" applyAlignment="1">
      <alignment vertical="center"/>
    </xf>
    <xf numFmtId="0" fontId="4" fillId="4" borderId="0" xfId="0" applyFont="1" applyFill="1"/>
    <xf numFmtId="0" fontId="26" fillId="4" borderId="0" xfId="0" applyFont="1" applyFill="1" applyBorder="1" applyAlignment="1">
      <alignment horizontal="left" vertical="center" indent="1"/>
    </xf>
    <xf numFmtId="0" fontId="4" fillId="4" borderId="0" xfId="0" applyFont="1" applyFill="1" applyAlignment="1">
      <alignment vertical="center"/>
    </xf>
    <xf numFmtId="0" fontId="3" fillId="2" borderId="4" xfId="0" applyFont="1" applyFill="1" applyBorder="1" applyAlignment="1">
      <alignment horizontal="left" vertical="center" indent="1"/>
    </xf>
    <xf numFmtId="0" fontId="3" fillId="2" borderId="0" xfId="0" applyFont="1" applyFill="1" applyBorder="1" applyAlignment="1">
      <alignment horizontal="left" vertical="center" indent="1"/>
    </xf>
    <xf numFmtId="0" fontId="4" fillId="2" borderId="0" xfId="0" applyFont="1" applyFill="1" applyBorder="1" applyAlignment="1">
      <alignment horizontal="left" indent="1"/>
    </xf>
    <xf numFmtId="0" fontId="21" fillId="2" borderId="0" xfId="0" applyFont="1" applyFill="1" applyBorder="1" applyAlignment="1">
      <alignment vertical="center"/>
    </xf>
    <xf numFmtId="0" fontId="0" fillId="0" borderId="13" xfId="0" applyBorder="1" applyAlignment="1">
      <alignment horizontal="center" wrapText="1"/>
    </xf>
    <xf numFmtId="0" fontId="0" fillId="0" borderId="4" xfId="0" applyBorder="1" applyAlignment="1">
      <alignment horizontal="center" wrapText="1"/>
    </xf>
    <xf numFmtId="0" fontId="0" fillId="0" borderId="4" xfId="0" applyBorder="1"/>
    <xf numFmtId="0" fontId="0" fillId="0" borderId="4" xfId="0" applyBorder="1" applyAlignment="1">
      <alignment vertical="center"/>
    </xf>
    <xf numFmtId="0" fontId="41" fillId="2" borderId="0" xfId="0" applyFont="1" applyFill="1" applyBorder="1" applyAlignment="1">
      <alignment horizontal="right"/>
    </xf>
    <xf numFmtId="0" fontId="0" fillId="0" borderId="17" xfId="0" applyBorder="1" applyAlignment="1">
      <alignment horizontal="center" wrapText="1"/>
    </xf>
    <xf numFmtId="0" fontId="24" fillId="2" borderId="0" xfId="1" applyFont="1" applyFill="1" applyBorder="1" applyAlignment="1">
      <alignment horizontal="right" vertical="center"/>
    </xf>
    <xf numFmtId="0" fontId="0" fillId="4" borderId="10" xfId="0" applyFill="1" applyBorder="1" applyAlignment="1">
      <alignment horizontal="left"/>
    </xf>
    <xf numFmtId="0" fontId="23" fillId="0" borderId="4" xfId="0" applyFont="1" applyBorder="1" applyAlignment="1">
      <alignment horizontal="center"/>
    </xf>
    <xf numFmtId="0" fontId="23" fillId="0" borderId="5" xfId="0" applyFont="1" applyBorder="1" applyAlignment="1">
      <alignment horizontal="center"/>
    </xf>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9" xfId="0" applyBorder="1" applyAlignment="1">
      <alignment horizontal="left"/>
    </xf>
    <xf numFmtId="0" fontId="26" fillId="4" borderId="0" xfId="0" applyFont="1" applyFill="1" applyBorder="1" applyAlignment="1">
      <alignment horizontal="left" vertical="top"/>
    </xf>
    <xf numFmtId="0" fontId="26" fillId="4" borderId="0" xfId="0" applyFont="1" applyFill="1" applyBorder="1" applyAlignment="1">
      <alignment horizontal="left"/>
    </xf>
    <xf numFmtId="0" fontId="38" fillId="6" borderId="10" xfId="0" applyFont="1" applyFill="1" applyBorder="1" applyAlignment="1">
      <alignment vertical="center"/>
    </xf>
    <xf numFmtId="0" fontId="38" fillId="6" borderId="15" xfId="0" applyFont="1" applyFill="1" applyBorder="1"/>
    <xf numFmtId="0" fontId="23" fillId="0" borderId="4" xfId="0" applyFont="1" applyBorder="1" applyAlignment="1">
      <alignment horizontal="center"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9" xfId="0" applyBorder="1" applyAlignment="1">
      <alignment horizontal="left" vertical="center"/>
    </xf>
    <xf numFmtId="0" fontId="0" fillId="0" borderId="4" xfId="0" applyBorder="1" applyAlignment="1">
      <alignment horizontal="center" vertical="center"/>
    </xf>
    <xf numFmtId="164" fontId="0" fillId="0" borderId="3"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6" xfId="0" applyNumberFormat="1" applyBorder="1" applyAlignment="1">
      <alignment horizontal="center" vertical="center"/>
    </xf>
    <xf numFmtId="0" fontId="38" fillId="6" borderId="15" xfId="0" applyFont="1" applyFill="1" applyBorder="1" applyAlignment="1">
      <alignment horizontal="left" vertical="center"/>
    </xf>
    <xf numFmtId="0" fontId="38" fillId="6" borderId="15" xfId="0" applyFont="1" applyFill="1" applyBorder="1" applyAlignment="1">
      <alignment vertical="center"/>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3" fontId="0" fillId="0" borderId="0" xfId="0" applyNumberFormat="1"/>
    <xf numFmtId="0" fontId="4" fillId="4" borderId="0" xfId="0" applyFont="1" applyFill="1" applyBorder="1" applyAlignment="1">
      <alignment horizontal="left" indent="1"/>
    </xf>
    <xf numFmtId="0" fontId="19" fillId="4" borderId="0" xfId="0" applyFont="1" applyFill="1" applyBorder="1" applyAlignment="1">
      <alignment horizontal="left" indent="1"/>
    </xf>
    <xf numFmtId="0" fontId="35" fillId="0" borderId="0" xfId="0" applyFont="1" applyFill="1" applyAlignment="1">
      <alignment vertical="center"/>
    </xf>
    <xf numFmtId="0" fontId="43" fillId="4" borderId="0" xfId="0" applyFont="1" applyFill="1" applyBorder="1" applyAlignment="1">
      <alignment horizontal="left" indent="1"/>
    </xf>
    <xf numFmtId="0" fontId="43" fillId="0" borderId="0" xfId="0" applyFont="1" applyFill="1" applyBorder="1" applyAlignment="1">
      <alignment horizontal="left" indent="1"/>
    </xf>
    <xf numFmtId="0" fontId="4" fillId="0" borderId="0" xfId="0" applyFont="1" applyFill="1" applyAlignment="1">
      <alignment horizontal="left" vertical="center" indent="1"/>
    </xf>
    <xf numFmtId="0" fontId="21" fillId="4" borderId="0" xfId="0" applyFont="1" applyFill="1" applyBorder="1" applyAlignment="1">
      <alignment vertical="center"/>
    </xf>
    <xf numFmtId="0" fontId="48" fillId="0" borderId="0" xfId="0" applyFont="1" applyFill="1" applyBorder="1" applyAlignment="1">
      <alignment vertical="center"/>
    </xf>
    <xf numFmtId="0" fontId="26" fillId="4" borderId="0" xfId="0" applyFont="1" applyFill="1" applyBorder="1" applyAlignment="1"/>
    <xf numFmtId="0" fontId="49" fillId="4" borderId="0" xfId="0" applyFont="1" applyFill="1" applyBorder="1" applyAlignment="1">
      <alignment horizontal="center" vertical="center" wrapText="1"/>
    </xf>
    <xf numFmtId="0" fontId="47" fillId="4" borderId="10" xfId="0" applyFont="1" applyFill="1" applyBorder="1" applyAlignment="1">
      <alignment vertical="center" wrapText="1"/>
    </xf>
    <xf numFmtId="0" fontId="1" fillId="4" borderId="4" xfId="0" applyFont="1" applyFill="1" applyBorder="1" applyAlignment="1">
      <alignment horizontal="left" vertical="center" indent="1"/>
    </xf>
    <xf numFmtId="0" fontId="50" fillId="4" borderId="4" xfId="0" applyFont="1" applyFill="1" applyBorder="1" applyAlignment="1">
      <alignment horizontal="left" vertical="center" wrapText="1" indent="1"/>
    </xf>
    <xf numFmtId="0" fontId="51" fillId="4" borderId="4" xfId="0" applyFont="1" applyFill="1" applyBorder="1" applyAlignment="1">
      <alignment horizontal="left" vertical="center" indent="1"/>
    </xf>
    <xf numFmtId="0" fontId="1" fillId="4" borderId="4" xfId="0" applyFont="1" applyFill="1" applyBorder="1" applyAlignment="1">
      <alignment horizontal="left" vertical="center" wrapText="1" indent="2"/>
    </xf>
    <xf numFmtId="0" fontId="1" fillId="4" borderId="0" xfId="0" applyFont="1" applyFill="1" applyBorder="1" applyAlignment="1">
      <alignment horizontal="left" vertical="top" wrapText="1" indent="1"/>
    </xf>
    <xf numFmtId="0" fontId="38" fillId="6" borderId="10" xfId="0" applyFont="1" applyFill="1" applyBorder="1" applyAlignment="1">
      <alignment horizontal="left" vertical="center"/>
    </xf>
    <xf numFmtId="0" fontId="26" fillId="0" borderId="6" xfId="0" applyFont="1" applyBorder="1" applyAlignment="1">
      <alignment horizontal="right" vertical="top"/>
    </xf>
    <xf numFmtId="0" fontId="1" fillId="0" borderId="1" xfId="0" applyFont="1" applyBorder="1" applyAlignment="1">
      <alignment vertical="top" wrapText="1"/>
    </xf>
    <xf numFmtId="0" fontId="11" fillId="0" borderId="7" xfId="0" applyFont="1" applyBorder="1" applyAlignment="1">
      <alignment horizontal="right" vertical="top"/>
    </xf>
    <xf numFmtId="0" fontId="29" fillId="0" borderId="0" xfId="0" applyFont="1"/>
    <xf numFmtId="0" fontId="4" fillId="4" borderId="0" xfId="0" applyFont="1" applyFill="1" applyAlignment="1">
      <alignment horizontal="left" vertical="center" indent="1"/>
    </xf>
    <xf numFmtId="0" fontId="43" fillId="4" borderId="0" xfId="0" applyFont="1" applyFill="1" applyBorder="1" applyAlignment="1">
      <alignment horizontal="left" vertical="top" indent="1"/>
    </xf>
    <xf numFmtId="0" fontId="0" fillId="0" borderId="0" xfId="0" applyFill="1" applyAlignment="1">
      <alignment horizontal="center"/>
    </xf>
    <xf numFmtId="0" fontId="19" fillId="0" borderId="0" xfId="0" applyFont="1" applyFill="1" applyBorder="1"/>
    <xf numFmtId="0" fontId="4" fillId="4" borderId="0" xfId="0" applyFont="1" applyFill="1" applyAlignment="1"/>
    <xf numFmtId="0" fontId="1" fillId="3" borderId="0" xfId="0" applyFont="1" applyFill="1" applyBorder="1" applyAlignment="1">
      <alignment vertical="top" wrapText="1"/>
    </xf>
    <xf numFmtId="0" fontId="53" fillId="4" borderId="0" xfId="0" applyFont="1" applyFill="1" applyBorder="1" applyAlignment="1">
      <alignment horizontal="center" vertical="center" wrapText="1"/>
    </xf>
    <xf numFmtId="0" fontId="54" fillId="4" borderId="0" xfId="0" applyFont="1" applyFill="1"/>
    <xf numFmtId="0" fontId="4" fillId="0" borderId="0" xfId="0" applyFont="1" applyFill="1" applyBorder="1"/>
    <xf numFmtId="0" fontId="41" fillId="2" borderId="0" xfId="0" applyFont="1" applyFill="1" applyBorder="1" applyAlignment="1">
      <alignment horizontal="right"/>
    </xf>
    <xf numFmtId="0" fontId="36" fillId="2" borderId="0" xfId="0" applyFont="1" applyFill="1" applyBorder="1" applyAlignment="1">
      <alignment horizontal="left" vertical="center"/>
    </xf>
    <xf numFmtId="0" fontId="0" fillId="5" borderId="0" xfId="0" applyFill="1"/>
    <xf numFmtId="0" fontId="0" fillId="5" borderId="0" xfId="0" applyFill="1" applyAlignment="1">
      <alignment horizontal="center"/>
    </xf>
    <xf numFmtId="0" fontId="0" fillId="8" borderId="0" xfId="0" applyFill="1"/>
    <xf numFmtId="0" fontId="0" fillId="5" borderId="0" xfId="0" applyFill="1" applyBorder="1" applyAlignment="1">
      <alignment vertical="center"/>
    </xf>
    <xf numFmtId="0" fontId="40" fillId="5" borderId="0" xfId="0" applyFont="1" applyFill="1" applyBorder="1" applyAlignment="1">
      <alignment horizontal="left" vertical="center"/>
    </xf>
    <xf numFmtId="0" fontId="37" fillId="5" borderId="10" xfId="0" applyFont="1" applyFill="1" applyBorder="1" applyAlignment="1">
      <alignment horizontal="left" vertical="center"/>
    </xf>
    <xf numFmtId="0" fontId="3" fillId="5" borderId="0" xfId="0" applyFont="1" applyFill="1" applyBorder="1" applyAlignment="1">
      <alignment horizontal="center" vertical="center"/>
    </xf>
    <xf numFmtId="0" fontId="3" fillId="5" borderId="0" xfId="0" applyFont="1" applyFill="1" applyBorder="1" applyAlignment="1">
      <alignment vertical="center"/>
    </xf>
    <xf numFmtId="0" fontId="4" fillId="5" borderId="11" xfId="0" applyFont="1" applyFill="1" applyBorder="1" applyAlignment="1">
      <alignment vertical="center"/>
    </xf>
    <xf numFmtId="0" fontId="4" fillId="5" borderId="0" xfId="0" applyFont="1" applyFill="1" applyBorder="1" applyAlignment="1">
      <alignment horizontal="center" vertical="center"/>
    </xf>
    <xf numFmtId="0" fontId="26" fillId="5" borderId="0" xfId="0" applyFont="1" applyFill="1" applyBorder="1" applyAlignment="1">
      <alignment vertical="center"/>
    </xf>
    <xf numFmtId="0" fontId="0" fillId="5" borderId="0" xfId="0" applyFill="1" applyBorder="1"/>
    <xf numFmtId="0" fontId="34" fillId="5" borderId="0" xfId="0" applyFont="1" applyFill="1" applyBorder="1" applyAlignment="1">
      <alignment horizontal="right"/>
    </xf>
    <xf numFmtId="0" fontId="26" fillId="5" borderId="0" xfId="0" applyFont="1" applyFill="1" applyBorder="1" applyAlignment="1">
      <alignment horizontal="left" vertical="top" indent="1"/>
    </xf>
    <xf numFmtId="0" fontId="43" fillId="5" borderId="0" xfId="0" applyFont="1" applyFill="1" applyBorder="1" applyAlignment="1">
      <alignment horizontal="right" vertical="center"/>
    </xf>
    <xf numFmtId="0" fontId="26" fillId="5" borderId="0" xfId="0" applyFont="1" applyFill="1" applyBorder="1" applyAlignment="1">
      <alignment horizontal="left" vertical="center"/>
    </xf>
    <xf numFmtId="0" fontId="26" fillId="5" borderId="4" xfId="0" applyFont="1" applyFill="1" applyBorder="1" applyAlignment="1">
      <alignment vertical="center"/>
    </xf>
    <xf numFmtId="0" fontId="26" fillId="5" borderId="5" xfId="0" applyFont="1" applyFill="1" applyBorder="1" applyAlignment="1">
      <alignment vertical="center"/>
    </xf>
    <xf numFmtId="0" fontId="26" fillId="5" borderId="10" xfId="0" applyFont="1" applyFill="1" applyBorder="1" applyAlignment="1">
      <alignment vertical="center"/>
    </xf>
    <xf numFmtId="0" fontId="26" fillId="5" borderId="11" xfId="0" applyFont="1" applyFill="1" applyBorder="1" applyAlignment="1">
      <alignment vertical="center"/>
    </xf>
    <xf numFmtId="0" fontId="0" fillId="5" borderId="0" xfId="0" applyFill="1" applyAlignment="1">
      <alignment vertical="center"/>
    </xf>
    <xf numFmtId="0" fontId="21" fillId="5" borderId="10" xfId="0" applyFont="1" applyFill="1" applyBorder="1" applyAlignment="1">
      <alignment vertical="center"/>
    </xf>
    <xf numFmtId="0" fontId="19" fillId="5" borderId="0" xfId="0" applyFont="1" applyFill="1" applyBorder="1" applyAlignment="1">
      <alignment horizontal="center" vertical="center"/>
    </xf>
    <xf numFmtId="0" fontId="22" fillId="5" borderId="0" xfId="0" applyFont="1" applyFill="1" applyBorder="1" applyAlignment="1">
      <alignment horizontal="center" vertical="center"/>
    </xf>
    <xf numFmtId="0" fontId="0" fillId="5" borderId="0" xfId="0" applyFill="1" applyBorder="1" applyAlignment="1">
      <alignment horizontal="center" vertical="center"/>
    </xf>
    <xf numFmtId="0" fontId="56" fillId="5" borderId="0" xfId="0" applyFont="1" applyFill="1"/>
    <xf numFmtId="0" fontId="0" fillId="5" borderId="0" xfId="0" applyFill="1" applyBorder="1" applyAlignment="1">
      <alignment horizontal="center"/>
    </xf>
    <xf numFmtId="0" fontId="0" fillId="5" borderId="0" xfId="0" applyFill="1" applyAlignment="1">
      <alignment horizontal="left"/>
    </xf>
    <xf numFmtId="164" fontId="0" fillId="5" borderId="0" xfId="0" applyNumberFormat="1" applyFill="1"/>
    <xf numFmtId="165" fontId="0" fillId="5" borderId="0" xfId="0" applyNumberFormat="1" applyFill="1"/>
    <xf numFmtId="0" fontId="21" fillId="5" borderId="0" xfId="0" applyFont="1" applyFill="1" applyBorder="1" applyAlignment="1">
      <alignment vertical="center"/>
    </xf>
    <xf numFmtId="0" fontId="21" fillId="5" borderId="6" xfId="0" applyFont="1" applyFill="1" applyBorder="1" applyAlignment="1">
      <alignment vertical="center"/>
    </xf>
    <xf numFmtId="0" fontId="19"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0" fontId="4" fillId="5" borderId="7" xfId="0" applyFont="1" applyFill="1" applyBorder="1" applyAlignment="1">
      <alignment vertical="center"/>
    </xf>
    <xf numFmtId="0" fontId="0" fillId="5" borderId="10" xfId="0" applyFill="1" applyBorder="1" applyAlignment="1">
      <alignment vertical="center"/>
    </xf>
    <xf numFmtId="0" fontId="34" fillId="5" borderId="0" xfId="0" applyFont="1" applyFill="1" applyBorder="1" applyAlignment="1">
      <alignment horizontal="right" vertical="center"/>
    </xf>
    <xf numFmtId="0" fontId="40" fillId="5" borderId="11" xfId="0" applyFont="1" applyFill="1" applyBorder="1" applyAlignment="1">
      <alignment horizontal="left" vertical="center"/>
    </xf>
    <xf numFmtId="0" fontId="19" fillId="5" borderId="0" xfId="0" applyFont="1" applyFill="1" applyBorder="1" applyAlignment="1">
      <alignment vertical="center"/>
    </xf>
    <xf numFmtId="0" fontId="58" fillId="5" borderId="0" xfId="0" applyFont="1" applyFill="1" applyAlignment="1"/>
    <xf numFmtId="0" fontId="59" fillId="2" borderId="0" xfId="0" applyFont="1" applyFill="1" applyBorder="1" applyAlignment="1">
      <alignment horizontal="left"/>
    </xf>
    <xf numFmtId="0" fontId="59" fillId="2" borderId="0" xfId="0" applyFont="1" applyFill="1" applyBorder="1" applyAlignment="1">
      <alignment horizontal="left" vertical="center"/>
    </xf>
    <xf numFmtId="0" fontId="4" fillId="2" borderId="0" xfId="0" applyFont="1" applyFill="1"/>
    <xf numFmtId="0" fontId="55" fillId="5" borderId="0" xfId="0" applyFont="1" applyFill="1"/>
    <xf numFmtId="0" fontId="59" fillId="2" borderId="0" xfId="0" applyFont="1" applyFill="1" applyBorder="1" applyAlignment="1"/>
    <xf numFmtId="0" fontId="62" fillId="2" borderId="0" xfId="0" applyFont="1" applyFill="1" applyBorder="1" applyAlignment="1">
      <alignment horizontal="right" indent="1"/>
    </xf>
    <xf numFmtId="0" fontId="1" fillId="4" borderId="0" xfId="0" applyFont="1" applyFill="1" applyBorder="1" applyAlignment="1">
      <alignment horizontal="left" vertical="center" wrapText="1" indent="1"/>
    </xf>
    <xf numFmtId="0" fontId="1" fillId="4" borderId="1" xfId="0" applyFont="1" applyFill="1" applyBorder="1" applyAlignment="1">
      <alignment horizontal="left" vertical="top" wrapText="1" indent="1"/>
    </xf>
    <xf numFmtId="0" fontId="49" fillId="4" borderId="0" xfId="0" applyFont="1" applyFill="1" applyBorder="1" applyAlignment="1">
      <alignment horizontal="center" vertical="center" wrapText="1"/>
    </xf>
    <xf numFmtId="1" fontId="0" fillId="0" borderId="0" xfId="0" applyNumberFormat="1"/>
    <xf numFmtId="0" fontId="1" fillId="4" borderId="0" xfId="0" applyFont="1" applyFill="1" applyBorder="1" applyAlignment="1">
      <alignment horizontal="left" vertical="center" indent="1"/>
    </xf>
    <xf numFmtId="0" fontId="50" fillId="4" borderId="0" xfId="0" applyFont="1" applyFill="1" applyBorder="1" applyAlignment="1">
      <alignment horizontal="left" vertical="center" wrapText="1" indent="1"/>
    </xf>
    <xf numFmtId="0" fontId="51" fillId="4" borderId="0" xfId="0" applyFont="1" applyFill="1" applyBorder="1" applyAlignment="1">
      <alignment horizontal="left" vertical="center" indent="1"/>
    </xf>
    <xf numFmtId="0" fontId="1" fillId="4" borderId="0" xfId="0" applyFont="1" applyFill="1" applyBorder="1" applyAlignment="1">
      <alignment horizontal="left" vertical="center" wrapText="1" indent="2"/>
    </xf>
    <xf numFmtId="0" fontId="1" fillId="4" borderId="1" xfId="0" applyFont="1" applyFill="1" applyBorder="1" applyAlignment="1">
      <alignment horizontal="left" vertical="center" indent="1"/>
    </xf>
    <xf numFmtId="0" fontId="0" fillId="4" borderId="0" xfId="0" applyFill="1" applyAlignment="1">
      <alignment vertical="center"/>
    </xf>
    <xf numFmtId="0" fontId="0" fillId="4" borderId="0" xfId="0" applyFill="1" applyBorder="1" applyAlignment="1">
      <alignment vertical="center"/>
    </xf>
    <xf numFmtId="0" fontId="1" fillId="4" borderId="0" xfId="0" applyFont="1" applyFill="1" applyBorder="1" applyAlignment="1">
      <alignment horizontal="left" vertical="center" wrapText="1"/>
    </xf>
    <xf numFmtId="0" fontId="64" fillId="4" borderId="0" xfId="0" applyFont="1" applyFill="1" applyBorder="1" applyAlignment="1">
      <alignment vertical="top"/>
    </xf>
    <xf numFmtId="0" fontId="59" fillId="2" borderId="0" xfId="0" applyFont="1" applyFill="1" applyBorder="1" applyAlignment="1">
      <alignment vertical="center"/>
    </xf>
    <xf numFmtId="0" fontId="0" fillId="2" borderId="0" xfId="0" applyFill="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0" fillId="8" borderId="0" xfId="0" applyFill="1" applyAlignment="1">
      <alignment vertical="center"/>
    </xf>
    <xf numFmtId="0" fontId="4" fillId="5" borderId="0" xfId="0" applyFont="1" applyFill="1" applyBorder="1" applyAlignment="1">
      <alignment vertical="center"/>
    </xf>
    <xf numFmtId="0" fontId="25" fillId="5" borderId="0" xfId="0" applyFont="1" applyFill="1" applyBorder="1" applyAlignment="1">
      <alignment vertical="center"/>
    </xf>
    <xf numFmtId="0" fontId="0" fillId="5" borderId="0" xfId="0" applyFill="1" applyAlignment="1">
      <alignment horizontal="center" vertical="center"/>
    </xf>
    <xf numFmtId="0" fontId="43" fillId="4" borderId="0" xfId="0" applyFont="1" applyFill="1" applyBorder="1" applyAlignment="1"/>
    <xf numFmtId="0" fontId="21" fillId="4" borderId="10" xfId="0" applyFont="1" applyFill="1" applyBorder="1" applyAlignment="1">
      <alignment vertical="center"/>
    </xf>
    <xf numFmtId="0" fontId="4" fillId="4" borderId="11" xfId="0" applyFont="1" applyFill="1" applyBorder="1"/>
    <xf numFmtId="0" fontId="19" fillId="4" borderId="11" xfId="0" applyFont="1" applyFill="1" applyBorder="1"/>
    <xf numFmtId="0" fontId="20" fillId="4" borderId="10" xfId="0" applyFont="1" applyFill="1" applyBorder="1" applyAlignment="1">
      <alignment horizontal="left" vertical="center" indent="2"/>
    </xf>
    <xf numFmtId="0" fontId="20" fillId="4" borderId="6" xfId="0" applyFont="1" applyFill="1" applyBorder="1" applyAlignment="1">
      <alignment horizontal="left" vertical="center" indent="2"/>
    </xf>
    <xf numFmtId="0" fontId="19" fillId="4" borderId="7" xfId="0" applyFont="1" applyFill="1" applyBorder="1"/>
    <xf numFmtId="0" fontId="67" fillId="4" borderId="0" xfId="0" applyFont="1" applyFill="1" applyBorder="1" applyAlignment="1"/>
    <xf numFmtId="0" fontId="68" fillId="4" borderId="0" xfId="0" applyFont="1" applyFill="1" applyBorder="1" applyAlignment="1"/>
    <xf numFmtId="0" fontId="68" fillId="4" borderId="0" xfId="0" applyFont="1" applyFill="1" applyAlignment="1"/>
    <xf numFmtId="0" fontId="35" fillId="4" borderId="4" xfId="0" applyFont="1" applyFill="1" applyBorder="1" applyAlignment="1">
      <alignment vertical="center"/>
    </xf>
    <xf numFmtId="0" fontId="25" fillId="4" borderId="4" xfId="0" applyFont="1" applyFill="1" applyBorder="1" applyAlignment="1">
      <alignment vertical="center"/>
    </xf>
    <xf numFmtId="0" fontId="25" fillId="4" borderId="3" xfId="0" applyFont="1" applyFill="1" applyBorder="1" applyAlignment="1">
      <alignment horizontal="left" vertical="center"/>
    </xf>
    <xf numFmtId="0" fontId="69" fillId="0" borderId="4" xfId="0" applyFont="1" applyBorder="1"/>
    <xf numFmtId="0" fontId="63" fillId="0" borderId="5" xfId="0" applyFont="1" applyBorder="1" applyAlignment="1">
      <alignment horizontal="right"/>
    </xf>
    <xf numFmtId="0" fontId="72" fillId="0" borderId="0" xfId="0" applyFont="1" applyBorder="1"/>
    <xf numFmtId="0" fontId="63" fillId="0" borderId="2" xfId="0" applyFont="1" applyBorder="1" applyAlignment="1">
      <alignment horizontal="right"/>
    </xf>
    <xf numFmtId="0" fontId="63" fillId="0" borderId="1" xfId="0" applyFont="1" applyBorder="1" applyAlignment="1">
      <alignment horizontal="right"/>
    </xf>
    <xf numFmtId="0" fontId="73" fillId="4" borderId="0" xfId="0" applyFont="1" applyFill="1" applyBorder="1" applyAlignment="1">
      <alignment horizontal="right" vertical="center" indent="1"/>
    </xf>
    <xf numFmtId="0" fontId="69" fillId="4" borderId="0" xfId="0" applyFont="1" applyFill="1" applyBorder="1" applyAlignment="1">
      <alignment vertical="center" wrapText="1"/>
    </xf>
    <xf numFmtId="0" fontId="60" fillId="4" borderId="0" xfId="0" applyFont="1" applyFill="1" applyBorder="1" applyAlignment="1">
      <alignment vertical="center" wrapText="1"/>
    </xf>
    <xf numFmtId="0" fontId="74" fillId="2" borderId="0" xfId="0" applyFont="1" applyFill="1" applyAlignment="1">
      <alignment horizontal="left" vertical="center"/>
    </xf>
    <xf numFmtId="0" fontId="0" fillId="9" borderId="0" xfId="0" applyFill="1"/>
    <xf numFmtId="0" fontId="8" fillId="9" borderId="0" xfId="0" applyFont="1" applyFill="1" applyBorder="1" applyAlignment="1">
      <alignment horizontal="center" vertical="center" wrapText="1"/>
    </xf>
    <xf numFmtId="0" fontId="53" fillId="9" borderId="0" xfId="0" applyFont="1" applyFill="1" applyBorder="1" applyAlignment="1">
      <alignment horizontal="center" vertical="center" wrapText="1"/>
    </xf>
    <xf numFmtId="0" fontId="54" fillId="9" borderId="0" xfId="0" applyFont="1" applyFill="1"/>
    <xf numFmtId="0" fontId="73" fillId="9" borderId="0" xfId="0" applyFont="1" applyFill="1" applyBorder="1" applyAlignment="1">
      <alignment horizontal="right" vertical="center" indent="1"/>
    </xf>
    <xf numFmtId="0" fontId="0" fillId="0" borderId="0" xfId="0" applyAlignment="1">
      <alignment horizontal="left" indent="1"/>
    </xf>
    <xf numFmtId="3" fontId="0" fillId="0" borderId="12" xfId="0" applyNumberFormat="1" applyBorder="1" applyAlignment="1">
      <alignment horizontal="center" vertical="center"/>
    </xf>
    <xf numFmtId="3" fontId="0" fillId="0" borderId="17" xfId="0" applyNumberFormat="1" applyBorder="1" applyAlignment="1">
      <alignment horizontal="center" vertical="center"/>
    </xf>
    <xf numFmtId="0" fontId="25" fillId="4" borderId="4" xfId="0" applyFont="1" applyFill="1" applyBorder="1" applyAlignment="1">
      <alignment horizontal="left" vertical="top"/>
    </xf>
    <xf numFmtId="0" fontId="41" fillId="2" borderId="0" xfId="0" applyFont="1" applyFill="1" applyBorder="1" applyAlignment="1">
      <alignment horizontal="right" vertical="center" indent="1"/>
    </xf>
    <xf numFmtId="0" fontId="41" fillId="2" borderId="0" xfId="0" applyFont="1" applyFill="1" applyAlignment="1">
      <alignment horizontal="right" vertical="center" indent="1"/>
    </xf>
    <xf numFmtId="0" fontId="62" fillId="2" borderId="0" xfId="0" applyFont="1" applyFill="1" applyBorder="1" applyAlignment="1">
      <alignment horizontal="right" vertical="center" indent="1"/>
    </xf>
    <xf numFmtId="0" fontId="61" fillId="2" borderId="0" xfId="1" applyFont="1" applyFill="1" applyBorder="1" applyAlignment="1">
      <alignment horizontal="center" vertical="center"/>
    </xf>
    <xf numFmtId="0" fontId="75" fillId="5" borderId="0" xfId="0" applyFont="1" applyFill="1"/>
    <xf numFmtId="0" fontId="75" fillId="5" borderId="10" xfId="0" applyFont="1" applyFill="1" applyBorder="1" applyAlignment="1">
      <alignment vertical="center"/>
    </xf>
    <xf numFmtId="0" fontId="32" fillId="5" borderId="3" xfId="0" applyFont="1" applyFill="1" applyBorder="1" applyAlignment="1">
      <alignment horizontal="left" vertical="center" indent="1"/>
    </xf>
    <xf numFmtId="0" fontId="21" fillId="5" borderId="4" xfId="0" applyFont="1" applyFill="1" applyBorder="1" applyAlignment="1">
      <alignment vertical="center"/>
    </xf>
    <xf numFmtId="0" fontId="19" fillId="5" borderId="4"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4" xfId="0" applyFont="1" applyFill="1" applyBorder="1" applyAlignment="1">
      <alignment vertical="center"/>
    </xf>
    <xf numFmtId="0" fontId="4" fillId="5" borderId="4" xfId="0" applyFont="1" applyFill="1" applyBorder="1" applyAlignment="1">
      <alignment vertical="center"/>
    </xf>
    <xf numFmtId="0" fontId="25" fillId="5" borderId="3" xfId="0" applyFont="1" applyFill="1" applyBorder="1" applyAlignment="1">
      <alignment horizontal="left" vertical="center" indent="1"/>
    </xf>
    <xf numFmtId="1" fontId="0" fillId="0" borderId="17" xfId="0" applyNumberFormat="1" applyBorder="1" applyAlignment="1">
      <alignment horizontal="center" vertical="center"/>
    </xf>
    <xf numFmtId="164" fontId="0" fillId="0" borderId="17" xfId="0" applyNumberFormat="1" applyBorder="1" applyAlignment="1">
      <alignment horizontal="center" vertical="center"/>
    </xf>
    <xf numFmtId="1" fontId="0" fillId="0" borderId="12" xfId="0" applyNumberFormat="1" applyBorder="1" applyAlignment="1">
      <alignment horizontal="center" vertical="center"/>
    </xf>
    <xf numFmtId="164" fontId="0" fillId="0" borderId="12" xfId="0" applyNumberFormat="1" applyBorder="1" applyAlignment="1">
      <alignment horizontal="center" vertical="center"/>
    </xf>
    <xf numFmtId="3" fontId="0" fillId="0" borderId="13" xfId="0" applyNumberFormat="1" applyBorder="1" applyAlignment="1">
      <alignment horizontal="center" vertical="center"/>
    </xf>
    <xf numFmtId="3" fontId="0" fillId="0" borderId="18" xfId="0" applyNumberFormat="1" applyBorder="1" applyAlignment="1">
      <alignment horizontal="center" vertical="center"/>
    </xf>
    <xf numFmtId="0" fontId="26" fillId="5" borderId="0" xfId="0" applyFont="1" applyFill="1" applyBorder="1" applyAlignment="1">
      <alignment horizontal="left" vertical="top"/>
    </xf>
    <xf numFmtId="0" fontId="0" fillId="4" borderId="4" xfId="0" applyFill="1" applyBorder="1"/>
    <xf numFmtId="0" fontId="0" fillId="4" borderId="5" xfId="0" applyFill="1" applyBorder="1"/>
    <xf numFmtId="0" fontId="0" fillId="4" borderId="11" xfId="0" applyFill="1" applyBorder="1"/>
    <xf numFmtId="0" fontId="0" fillId="4" borderId="10" xfId="0" applyFill="1" applyBorder="1"/>
    <xf numFmtId="0" fontId="0" fillId="4" borderId="6" xfId="0" applyFill="1" applyBorder="1"/>
    <xf numFmtId="0" fontId="0" fillId="4" borderId="1" xfId="0" applyFill="1" applyBorder="1"/>
    <xf numFmtId="0" fontId="0" fillId="4" borderId="7" xfId="0" applyFill="1" applyBorder="1"/>
    <xf numFmtId="0" fontId="0" fillId="0" borderId="10" xfId="0" applyBorder="1" applyAlignment="1">
      <alignment horizontal="left"/>
    </xf>
    <xf numFmtId="0" fontId="0" fillId="0" borderId="11" xfId="0" applyBorder="1" applyAlignment="1">
      <alignment horizontal="left"/>
    </xf>
    <xf numFmtId="0" fontId="29" fillId="0" borderId="3" xfId="0" pivotButton="1" applyFont="1" applyBorder="1"/>
    <xf numFmtId="0" fontId="0" fillId="0" borderId="3" xfId="0" pivotButton="1" applyBorder="1"/>
    <xf numFmtId="0" fontId="0" fillId="0" borderId="4" xfId="0" pivotButton="1" applyBorder="1" applyAlignment="1">
      <alignment vertical="center"/>
    </xf>
    <xf numFmtId="0" fontId="0" fillId="0" borderId="4" xfId="0" pivotButton="1" applyBorder="1"/>
    <xf numFmtId="0" fontId="24" fillId="0" borderId="0" xfId="0" applyFont="1" applyFill="1" applyBorder="1" applyAlignment="1">
      <alignment vertical="center"/>
    </xf>
    <xf numFmtId="0" fontId="24" fillId="0" borderId="0" xfId="0" applyFont="1" applyFill="1" applyBorder="1" applyAlignment="1">
      <alignment vertical="center" wrapText="1"/>
    </xf>
    <xf numFmtId="0" fontId="35" fillId="4" borderId="0" xfId="0" applyFont="1" applyFill="1"/>
    <xf numFmtId="0" fontId="19" fillId="4" borderId="0" xfId="0" applyFont="1" applyFill="1"/>
    <xf numFmtId="0" fontId="44" fillId="4" borderId="4" xfId="0" applyFont="1" applyFill="1" applyBorder="1" applyAlignment="1">
      <alignment horizontal="left" vertical="center" indent="1"/>
    </xf>
    <xf numFmtId="0" fontId="42" fillId="4" borderId="4" xfId="0" applyFont="1" applyFill="1" applyBorder="1" applyAlignment="1">
      <alignment horizontal="left" vertical="center" indent="1"/>
    </xf>
    <xf numFmtId="0" fontId="45" fillId="4" borderId="4" xfId="0" applyFont="1" applyFill="1" applyBorder="1" applyAlignment="1">
      <alignment horizontal="right" vertical="center"/>
    </xf>
    <xf numFmtId="0" fontId="35" fillId="4" borderId="5" xfId="0" applyFont="1" applyFill="1" applyBorder="1"/>
    <xf numFmtId="0" fontId="0" fillId="0" borderId="11" xfId="0" pivotButton="1" applyBorder="1"/>
    <xf numFmtId="0" fontId="38" fillId="6" borderId="11" xfId="0" applyFont="1" applyFill="1" applyBorder="1" applyAlignment="1">
      <alignment vertical="center"/>
    </xf>
    <xf numFmtId="3" fontId="0" fillId="0" borderId="0" xfId="0" applyNumberFormat="1" applyAlignment="1">
      <alignment horizontal="center" vertical="center"/>
    </xf>
    <xf numFmtId="0" fontId="38" fillId="6" borderId="11" xfId="0" applyFont="1" applyFill="1" applyBorder="1"/>
    <xf numFmtId="0" fontId="67" fillId="4" borderId="0" xfId="0" applyFont="1" applyFill="1" applyBorder="1" applyAlignment="1">
      <alignment horizontal="left" indent="5"/>
    </xf>
    <xf numFmtId="0" fontId="74" fillId="0" borderId="0" xfId="0" applyFont="1" applyFill="1" applyBorder="1" applyAlignment="1">
      <alignment vertical="center" wrapText="1"/>
    </xf>
    <xf numFmtId="0" fontId="67" fillId="4" borderId="0" xfId="0" applyFont="1" applyFill="1" applyBorder="1" applyAlignment="1">
      <alignment horizontal="left" indent="6"/>
    </xf>
    <xf numFmtId="0" fontId="0" fillId="0" borderId="0" xfId="0" applyNumberFormat="1" applyAlignment="1">
      <alignment horizontal="center" vertical="center"/>
    </xf>
    <xf numFmtId="0" fontId="0" fillId="0" borderId="17" xfId="0" applyBorder="1" applyAlignment="1">
      <alignment horizontal="left"/>
    </xf>
    <xf numFmtId="0" fontId="0" fillId="0" borderId="36" xfId="0" applyBorder="1" applyAlignment="1">
      <alignment horizontal="left"/>
    </xf>
    <xf numFmtId="0" fontId="0" fillId="0" borderId="39" xfId="0" applyBorder="1" applyAlignment="1">
      <alignment horizontal="left"/>
    </xf>
    <xf numFmtId="0" fontId="0" fillId="4" borderId="12" xfId="0" applyFill="1" applyBorder="1" applyAlignment="1">
      <alignment horizontal="left"/>
    </xf>
    <xf numFmtId="0" fontId="0" fillId="0" borderId="38" xfId="0" applyBorder="1" applyAlignment="1">
      <alignment horizontal="center" wrapText="1"/>
    </xf>
    <xf numFmtId="1" fontId="0" fillId="0" borderId="38" xfId="0" applyNumberFormat="1" applyBorder="1" applyAlignment="1">
      <alignment horizontal="center" vertical="center"/>
    </xf>
    <xf numFmtId="1" fontId="0" fillId="0" borderId="37" xfId="0" applyNumberFormat="1" applyBorder="1" applyAlignment="1">
      <alignment horizontal="center" vertical="center"/>
    </xf>
    <xf numFmtId="0" fontId="0" fillId="0" borderId="34" xfId="0" applyBorder="1" applyAlignment="1">
      <alignment horizontal="center"/>
    </xf>
    <xf numFmtId="164" fontId="0" fillId="0" borderId="32" xfId="0" applyNumberFormat="1"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0" fontId="38" fillId="6" borderId="12" xfId="0" applyFont="1" applyFill="1" applyBorder="1" applyAlignment="1">
      <alignment vertical="center"/>
    </xf>
    <xf numFmtId="0" fontId="29" fillId="0" borderId="17" xfId="0" pivotButton="1" applyFont="1" applyBorder="1"/>
    <xf numFmtId="0" fontId="0" fillId="0" borderId="17" xfId="0" pivotButton="1" applyBorder="1"/>
    <xf numFmtId="0" fontId="0" fillId="0" borderId="40" xfId="0" applyBorder="1" applyAlignment="1">
      <alignment horizontal="left"/>
    </xf>
    <xf numFmtId="0" fontId="0" fillId="0" borderId="33" xfId="0" applyBorder="1" applyAlignment="1">
      <alignment horizontal="left"/>
    </xf>
    <xf numFmtId="0" fontId="0" fillId="0" borderId="41" xfId="0" applyBorder="1" applyAlignment="1">
      <alignment horizontal="left"/>
    </xf>
    <xf numFmtId="0" fontId="0" fillId="0" borderId="42" xfId="0" applyBorder="1" applyAlignment="1">
      <alignment horizontal="left"/>
    </xf>
    <xf numFmtId="0" fontId="38" fillId="6" borderId="33" xfId="0" applyFont="1" applyFill="1" applyBorder="1"/>
    <xf numFmtId="0" fontId="38" fillId="6" borderId="33" xfId="0" applyFont="1" applyFill="1" applyBorder="1" applyAlignment="1">
      <alignment horizontal="left" vertical="center"/>
    </xf>
    <xf numFmtId="0" fontId="0" fillId="0" borderId="17" xfId="0" pivotButton="1" applyBorder="1" applyAlignment="1">
      <alignment vertical="center"/>
    </xf>
    <xf numFmtId="0" fontId="0" fillId="0" borderId="17" xfId="0" applyBorder="1" applyAlignment="1">
      <alignment horizontal="left" vertical="center"/>
    </xf>
    <xf numFmtId="0" fontId="0" fillId="0" borderId="12" xfId="0" applyBorder="1" applyAlignment="1">
      <alignment horizontal="left" vertical="center"/>
    </xf>
    <xf numFmtId="0" fontId="0" fillId="0" borderId="36" xfId="0" applyBorder="1" applyAlignment="1">
      <alignment horizontal="left" vertical="center"/>
    </xf>
    <xf numFmtId="0" fontId="0" fillId="0" borderId="39" xfId="0" applyBorder="1" applyAlignment="1">
      <alignment horizontal="left" vertical="center"/>
    </xf>
    <xf numFmtId="0" fontId="0" fillId="0" borderId="40" xfId="0" applyBorder="1" applyAlignment="1">
      <alignment horizontal="left" vertical="center"/>
    </xf>
    <xf numFmtId="0" fontId="0" fillId="0" borderId="33" xfId="0" applyBorder="1" applyAlignment="1">
      <alignment horizontal="left" vertical="center"/>
    </xf>
    <xf numFmtId="0" fontId="0" fillId="0" borderId="41" xfId="0" applyBorder="1" applyAlignment="1">
      <alignment horizontal="left" vertical="center"/>
    </xf>
    <xf numFmtId="0" fontId="0" fillId="0" borderId="42" xfId="0" applyBorder="1" applyAlignment="1">
      <alignment horizontal="left" vertical="center"/>
    </xf>
    <xf numFmtId="0" fontId="38" fillId="6" borderId="33" xfId="0" applyFont="1" applyFill="1" applyBorder="1" applyAlignment="1">
      <alignment vertical="center"/>
    </xf>
    <xf numFmtId="0" fontId="32" fillId="4" borderId="1" xfId="0" applyFont="1" applyFill="1" applyBorder="1" applyAlignment="1">
      <alignment horizontal="left" indent="2"/>
    </xf>
    <xf numFmtId="0" fontId="19" fillId="4" borderId="1" xfId="0" applyFont="1" applyFill="1" applyBorder="1" applyAlignment="1">
      <alignment horizontal="left" indent="1"/>
    </xf>
    <xf numFmtId="0" fontId="25" fillId="4" borderId="4" xfId="0" applyFont="1" applyFill="1" applyBorder="1" applyAlignment="1">
      <alignment horizontal="left" vertical="center" indent="2"/>
    </xf>
    <xf numFmtId="0" fontId="79" fillId="4" borderId="0" xfId="0" applyFont="1" applyFill="1" applyBorder="1" applyAlignment="1">
      <alignment horizontal="left" vertical="center" indent="1"/>
    </xf>
    <xf numFmtId="0" fontId="80" fillId="4" borderId="0" xfId="0" applyFont="1" applyFill="1" applyBorder="1" applyAlignment="1">
      <alignment horizontal="center"/>
    </xf>
    <xf numFmtId="0" fontId="80" fillId="4" borderId="0" xfId="0" applyFont="1" applyFill="1" applyBorder="1"/>
    <xf numFmtId="0" fontId="81" fillId="4" borderId="0" xfId="0" applyFont="1" applyFill="1"/>
    <xf numFmtId="0" fontId="61" fillId="2" borderId="0" xfId="1" applyFont="1" applyFill="1" applyBorder="1" applyAlignment="1">
      <alignment horizontal="right" vertical="center" indent="2"/>
    </xf>
    <xf numFmtId="0" fontId="83" fillId="3" borderId="0" xfId="0" applyFont="1" applyFill="1" applyAlignment="1">
      <alignment vertical="center"/>
    </xf>
    <xf numFmtId="0" fontId="86" fillId="0" borderId="0" xfId="0" applyFont="1" applyAlignment="1">
      <alignment vertical="center"/>
    </xf>
    <xf numFmtId="0" fontId="88" fillId="0" borderId="0" xfId="0" applyFont="1" applyFill="1" applyAlignment="1">
      <alignment vertical="center"/>
    </xf>
    <xf numFmtId="0" fontId="0" fillId="0" borderId="11" xfId="0" applyBorder="1" applyAlignment="1">
      <alignment horizontal="center"/>
    </xf>
    <xf numFmtId="164" fontId="0" fillId="0" borderId="11" xfId="0" applyNumberFormat="1" applyBorder="1" applyAlignment="1">
      <alignment horizontal="center"/>
    </xf>
    <xf numFmtId="164" fontId="0" fillId="0" borderId="7" xfId="0" applyNumberFormat="1" applyBorder="1" applyAlignment="1">
      <alignment horizontal="center"/>
    </xf>
    <xf numFmtId="164" fontId="0" fillId="0" borderId="5" xfId="0" applyNumberFormat="1" applyBorder="1" applyAlignment="1">
      <alignment horizontal="center"/>
    </xf>
    <xf numFmtId="0" fontId="1" fillId="5" borderId="0" xfId="0" applyFont="1" applyFill="1" applyBorder="1" applyAlignment="1">
      <alignment vertical="top" wrapText="1"/>
    </xf>
    <xf numFmtId="0" fontId="1" fillId="0" borderId="1" xfId="0" applyFont="1" applyFill="1" applyBorder="1" applyAlignment="1">
      <alignment vertical="top" wrapText="1"/>
    </xf>
    <xf numFmtId="0" fontId="0" fillId="9" borderId="0" xfId="0" applyFill="1" applyAlignment="1">
      <alignment vertical="center"/>
    </xf>
    <xf numFmtId="0" fontId="26" fillId="9" borderId="0" xfId="0" applyFont="1" applyFill="1" applyBorder="1" applyAlignment="1">
      <alignment vertical="center"/>
    </xf>
    <xf numFmtId="0" fontId="0" fillId="4" borderId="10" xfId="0" applyFill="1" applyBorder="1" applyAlignment="1">
      <alignment vertical="center"/>
    </xf>
    <xf numFmtId="0" fontId="0" fillId="4" borderId="11" xfId="0" applyFill="1" applyBorder="1" applyAlignment="1">
      <alignment vertical="center"/>
    </xf>
    <xf numFmtId="0" fontId="25" fillId="4" borderId="10" xfId="0" applyFont="1" applyFill="1" applyBorder="1" applyAlignment="1">
      <alignment horizontal="left" vertical="center" indent="1"/>
    </xf>
    <xf numFmtId="0" fontId="35" fillId="4" borderId="11" xfId="0" applyFont="1" applyFill="1" applyBorder="1"/>
    <xf numFmtId="0" fontId="25" fillId="4" borderId="11" xfId="0" applyFont="1" applyFill="1" applyBorder="1" applyAlignment="1">
      <alignment horizontal="left" vertical="center" indent="2"/>
    </xf>
    <xf numFmtId="0" fontId="43" fillId="4" borderId="1" xfId="0" applyFont="1" applyFill="1" applyBorder="1" applyAlignment="1">
      <alignment horizontal="left" indent="1"/>
    </xf>
    <xf numFmtId="0" fontId="99" fillId="9" borderId="0" xfId="0" applyFont="1" applyFill="1" applyAlignment="1">
      <alignment horizontal="left" vertical="center"/>
    </xf>
    <xf numFmtId="0" fontId="94" fillId="0" borderId="24" xfId="0" applyFont="1" applyBorder="1" applyAlignment="1">
      <alignment horizontal="right" vertical="top" wrapText="1"/>
    </xf>
    <xf numFmtId="0" fontId="94" fillId="0" borderId="27" xfId="0" applyFont="1" applyBorder="1" applyAlignment="1">
      <alignment horizontal="right" vertical="top" wrapText="1"/>
    </xf>
    <xf numFmtId="0" fontId="94" fillId="0" borderId="29" xfId="0" applyFont="1" applyBorder="1" applyAlignment="1">
      <alignment horizontal="right" vertical="center" wrapText="1"/>
    </xf>
    <xf numFmtId="0" fontId="1" fillId="4" borderId="0" xfId="0" applyFont="1" applyFill="1" applyBorder="1" applyAlignment="1">
      <alignment vertical="center" wrapText="1"/>
    </xf>
    <xf numFmtId="0" fontId="25" fillId="9" borderId="0" xfId="0" applyFont="1" applyFill="1" applyBorder="1" applyAlignment="1">
      <alignment vertical="center"/>
    </xf>
    <xf numFmtId="0" fontId="1" fillId="4" borderId="0" xfId="0" applyFont="1" applyFill="1" applyBorder="1" applyAlignment="1">
      <alignment horizontal="left" vertical="center" wrapText="1" indent="1"/>
    </xf>
    <xf numFmtId="0" fontId="52" fillId="4" borderId="0" xfId="1" applyFont="1" applyFill="1" applyBorder="1" applyAlignment="1">
      <alignment horizontal="right"/>
    </xf>
    <xf numFmtId="0" fontId="1" fillId="4" borderId="0" xfId="0" applyFont="1" applyFill="1" applyBorder="1" applyAlignment="1">
      <alignment horizontal="left" wrapText="1" indent="1"/>
    </xf>
    <xf numFmtId="0" fontId="52" fillId="4" borderId="1" xfId="1" applyFont="1" applyFill="1" applyBorder="1" applyAlignment="1">
      <alignment horizontal="right" vertical="top"/>
    </xf>
    <xf numFmtId="0" fontId="1" fillId="4" borderId="0" xfId="0" applyFont="1" applyFill="1" applyBorder="1" applyAlignment="1">
      <alignment horizontal="left" vertical="top" wrapText="1" indent="1"/>
    </xf>
    <xf numFmtId="0" fontId="1" fillId="4" borderId="1" xfId="0" applyFont="1" applyFill="1" applyBorder="1" applyAlignment="1">
      <alignment horizontal="left" vertical="top" wrapText="1" indent="1"/>
    </xf>
    <xf numFmtId="0" fontId="21" fillId="2" borderId="0" xfId="0" applyFont="1" applyFill="1" applyAlignment="1">
      <alignment horizontal="left" vertical="center"/>
    </xf>
    <xf numFmtId="0" fontId="1" fillId="4" borderId="0" xfId="0" applyFont="1" applyFill="1" applyBorder="1" applyAlignment="1">
      <alignment horizontal="left" vertical="center" wrapText="1" indent="1"/>
    </xf>
    <xf numFmtId="0" fontId="41" fillId="2" borderId="0" xfId="0" applyFont="1" applyFill="1" applyBorder="1" applyAlignment="1">
      <alignment horizontal="right" vertical="center"/>
    </xf>
    <xf numFmtId="0" fontId="43" fillId="4" borderId="8" xfId="0" applyFont="1" applyFill="1" applyBorder="1" applyAlignment="1">
      <alignment horizontal="center" vertical="center"/>
    </xf>
    <xf numFmtId="0" fontId="43" fillId="4" borderId="2" xfId="0" applyFont="1" applyFill="1" applyBorder="1" applyAlignment="1">
      <alignment horizontal="center" vertical="center"/>
    </xf>
    <xf numFmtId="0" fontId="43" fillId="4" borderId="9" xfId="0" applyFont="1" applyFill="1" applyBorder="1" applyAlignment="1">
      <alignment horizontal="center" vertical="center"/>
    </xf>
    <xf numFmtId="0" fontId="1" fillId="4" borderId="0" xfId="0" applyFont="1" applyFill="1" applyBorder="1" applyAlignment="1">
      <alignment horizontal="right" vertical="center" wrapText="1"/>
    </xf>
    <xf numFmtId="0" fontId="94" fillId="0" borderId="0" xfId="0" applyFont="1" applyBorder="1" applyAlignment="1">
      <alignment horizontal="left" vertical="top" wrapText="1" indent="1"/>
    </xf>
    <xf numFmtId="0" fontId="94" fillId="0" borderId="28" xfId="0" applyFont="1" applyBorder="1" applyAlignment="1">
      <alignment horizontal="left" vertical="top" wrapText="1" indent="1"/>
    </xf>
    <xf numFmtId="0" fontId="94" fillId="0" borderId="30" xfId="0" applyFont="1" applyBorder="1" applyAlignment="1">
      <alignment horizontal="left" vertical="top" wrapText="1" indent="1"/>
    </xf>
    <xf numFmtId="0" fontId="94" fillId="0" borderId="31" xfId="0" applyFont="1" applyBorder="1" applyAlignment="1">
      <alignment horizontal="left" vertical="top" wrapText="1" indent="1"/>
    </xf>
    <xf numFmtId="0" fontId="49" fillId="4" borderId="4" xfId="0" applyFont="1" applyFill="1" applyBorder="1" applyAlignment="1">
      <alignment horizontal="center" vertical="center" wrapText="1"/>
    </xf>
    <xf numFmtId="0" fontId="49" fillId="4" borderId="0" xfId="0" applyFont="1" applyFill="1" applyBorder="1" applyAlignment="1">
      <alignment horizontal="center" vertical="center" wrapText="1"/>
    </xf>
    <xf numFmtId="0" fontId="49" fillId="4" borderId="1" xfId="0" applyFont="1" applyFill="1" applyBorder="1" applyAlignment="1">
      <alignment horizontal="center" vertical="center" wrapText="1"/>
    </xf>
    <xf numFmtId="0" fontId="52" fillId="4" borderId="1" xfId="1" applyFont="1" applyFill="1" applyBorder="1" applyAlignment="1">
      <alignment horizontal="right" vertical="center"/>
    </xf>
    <xf numFmtId="0" fontId="52" fillId="4" borderId="0" xfId="1" applyFont="1" applyFill="1" applyBorder="1" applyAlignment="1">
      <alignment horizontal="right" vertical="center"/>
    </xf>
    <xf numFmtId="0" fontId="94" fillId="0" borderId="25" xfId="0" applyFont="1" applyBorder="1" applyAlignment="1">
      <alignment horizontal="left" vertical="top" wrapText="1" indent="1"/>
    </xf>
    <xf numFmtId="0" fontId="94" fillId="0" borderId="26" xfId="0" applyFont="1" applyBorder="1" applyAlignment="1">
      <alignment horizontal="left" vertical="top" wrapText="1" indent="1"/>
    </xf>
    <xf numFmtId="0" fontId="52" fillId="4" borderId="4" xfId="1" applyFont="1" applyFill="1" applyBorder="1" applyAlignment="1">
      <alignment horizontal="right" vertical="center"/>
    </xf>
    <xf numFmtId="0" fontId="52" fillId="4" borderId="0" xfId="1" applyFont="1" applyFill="1" applyBorder="1" applyAlignment="1">
      <alignment horizontal="right" vertical="top"/>
    </xf>
    <xf numFmtId="0" fontId="88" fillId="6" borderId="0" xfId="0" applyFont="1" applyFill="1" applyAlignment="1">
      <alignment horizontal="center" vertical="center"/>
    </xf>
    <xf numFmtId="0" fontId="17" fillId="4" borderId="0" xfId="0" applyFont="1" applyFill="1" applyBorder="1" applyAlignment="1">
      <alignment horizontal="center" vertical="center" wrapText="1"/>
    </xf>
    <xf numFmtId="0" fontId="98" fillId="9" borderId="8" xfId="1" applyFont="1" applyFill="1" applyBorder="1" applyAlignment="1">
      <alignment horizontal="center" vertical="center"/>
    </xf>
    <xf numFmtId="0" fontId="98" fillId="9" borderId="2" xfId="1" applyFont="1" applyFill="1" applyBorder="1" applyAlignment="1">
      <alignment horizontal="center" vertical="center"/>
    </xf>
    <xf numFmtId="0" fontId="98" fillId="9" borderId="9" xfId="1" applyFont="1" applyFill="1" applyBorder="1" applyAlignment="1">
      <alignment horizontal="center" vertical="center"/>
    </xf>
    <xf numFmtId="0" fontId="32" fillId="5" borderId="20" xfId="0" applyFont="1" applyFill="1" applyBorder="1" applyAlignment="1">
      <alignment horizontal="center" vertical="center" wrapText="1"/>
    </xf>
    <xf numFmtId="0" fontId="32" fillId="5" borderId="21"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33" fillId="5" borderId="1" xfId="0" applyFont="1" applyFill="1" applyBorder="1" applyAlignment="1">
      <alignment horizontal="center" vertical="center"/>
    </xf>
    <xf numFmtId="0" fontId="87" fillId="9" borderId="3" xfId="0" applyFont="1" applyFill="1" applyBorder="1" applyAlignment="1">
      <alignment horizontal="center" vertical="center" wrapText="1"/>
    </xf>
    <xf numFmtId="0" fontId="87" fillId="9" borderId="4" xfId="0" applyFont="1" applyFill="1" applyBorder="1" applyAlignment="1">
      <alignment horizontal="center" vertical="center"/>
    </xf>
    <xf numFmtId="0" fontId="87" fillId="9" borderId="5" xfId="0" applyFont="1" applyFill="1" applyBorder="1" applyAlignment="1">
      <alignment horizontal="center" vertical="center"/>
    </xf>
    <xf numFmtId="0" fontId="87" fillId="9" borderId="6" xfId="0" applyFont="1" applyFill="1" applyBorder="1" applyAlignment="1">
      <alignment horizontal="center" vertical="center"/>
    </xf>
    <xf numFmtId="0" fontId="87" fillId="9" borderId="1" xfId="0" applyFont="1" applyFill="1" applyBorder="1" applyAlignment="1">
      <alignment horizontal="center" vertical="center"/>
    </xf>
    <xf numFmtId="0" fontId="87" fillId="9" borderId="7" xfId="0" applyFont="1" applyFill="1" applyBorder="1" applyAlignment="1">
      <alignment horizontal="center" vertical="center"/>
    </xf>
    <xf numFmtId="0" fontId="24" fillId="2" borderId="0" xfId="1" applyFont="1" applyFill="1" applyBorder="1" applyAlignment="1">
      <alignment horizontal="right" vertical="center"/>
    </xf>
    <xf numFmtId="0" fontId="24" fillId="6" borderId="6" xfId="0" applyFont="1" applyFill="1" applyBorder="1" applyAlignment="1">
      <alignment horizontal="center" vertical="center"/>
    </xf>
    <xf numFmtId="0" fontId="24" fillId="6" borderId="1" xfId="0" applyFont="1" applyFill="1" applyBorder="1" applyAlignment="1">
      <alignment horizontal="center" vertical="center"/>
    </xf>
    <xf numFmtId="0" fontId="87" fillId="4" borderId="8" xfId="0" applyFont="1" applyFill="1" applyBorder="1" applyAlignment="1">
      <alignment horizontal="center" vertical="center" wrapText="1"/>
    </xf>
    <xf numFmtId="0" fontId="87" fillId="4" borderId="2" xfId="0" applyFont="1" applyFill="1" applyBorder="1" applyAlignment="1">
      <alignment horizontal="center" vertical="center" wrapText="1"/>
    </xf>
    <xf numFmtId="0" fontId="87" fillId="4" borderId="9" xfId="0" applyFont="1" applyFill="1" applyBorder="1" applyAlignment="1">
      <alignment horizontal="center" vertical="center" wrapText="1"/>
    </xf>
    <xf numFmtId="0" fontId="74" fillId="6" borderId="23" xfId="0" applyFont="1" applyFill="1" applyBorder="1" applyAlignment="1">
      <alignment horizontal="center" vertical="center" wrapText="1"/>
    </xf>
    <xf numFmtId="0" fontId="74" fillId="6" borderId="0" xfId="0" applyFont="1" applyFill="1" applyBorder="1" applyAlignment="1">
      <alignment horizontal="center" vertical="center" wrapText="1"/>
    </xf>
    <xf numFmtId="0" fontId="5" fillId="4" borderId="1" xfId="1" applyFill="1" applyBorder="1" applyAlignment="1">
      <alignment horizontal="center" vertical="center"/>
    </xf>
    <xf numFmtId="0" fontId="10" fillId="4" borderId="0" xfId="0" applyFont="1" applyFill="1" applyBorder="1" applyAlignment="1">
      <alignment horizontal="left" vertical="center" wrapText="1" indent="1"/>
    </xf>
    <xf numFmtId="0" fontId="87" fillId="9" borderId="4" xfId="0" applyFont="1" applyFill="1" applyBorder="1" applyAlignment="1">
      <alignment horizontal="center" vertical="center" wrapText="1"/>
    </xf>
    <xf numFmtId="0" fontId="87" fillId="9" borderId="5" xfId="0" applyFont="1" applyFill="1" applyBorder="1" applyAlignment="1">
      <alignment horizontal="center" vertical="center" wrapText="1"/>
    </xf>
    <xf numFmtId="0" fontId="87" fillId="9" borderId="6" xfId="0" applyFont="1" applyFill="1" applyBorder="1" applyAlignment="1">
      <alignment horizontal="center" vertical="center" wrapText="1"/>
    </xf>
    <xf numFmtId="0" fontId="87" fillId="9" borderId="1" xfId="0" applyFont="1" applyFill="1" applyBorder="1" applyAlignment="1">
      <alignment horizontal="center" vertical="center" wrapText="1"/>
    </xf>
    <xf numFmtId="0" fontId="87" fillId="9" borderId="7" xfId="0" applyFont="1" applyFill="1" applyBorder="1" applyAlignment="1">
      <alignment horizontal="center" vertical="center" wrapText="1"/>
    </xf>
    <xf numFmtId="0" fontId="87" fillId="9" borderId="3" xfId="0" applyFont="1" applyFill="1" applyBorder="1" applyAlignment="1">
      <alignment horizontal="center" wrapText="1"/>
    </xf>
    <xf numFmtId="0" fontId="87" fillId="9" borderId="4" xfId="0" applyFont="1" applyFill="1" applyBorder="1" applyAlignment="1">
      <alignment horizontal="center"/>
    </xf>
    <xf numFmtId="0" fontId="87" fillId="9" borderId="5" xfId="0" applyFont="1" applyFill="1" applyBorder="1" applyAlignment="1">
      <alignment horizontal="center"/>
    </xf>
    <xf numFmtId="0" fontId="87" fillId="9" borderId="6" xfId="0" applyFont="1" applyFill="1" applyBorder="1" applyAlignment="1">
      <alignment horizontal="center"/>
    </xf>
    <xf numFmtId="0" fontId="87" fillId="9" borderId="1" xfId="0" applyFont="1" applyFill="1" applyBorder="1" applyAlignment="1">
      <alignment horizontal="center"/>
    </xf>
    <xf numFmtId="0" fontId="87" fillId="9" borderId="7" xfId="0" applyFont="1" applyFill="1" applyBorder="1" applyAlignment="1">
      <alignment horizontal="center"/>
    </xf>
    <xf numFmtId="0" fontId="43" fillId="5" borderId="0" xfId="0" applyFont="1" applyFill="1" applyBorder="1" applyAlignment="1">
      <alignment horizontal="center" vertical="center"/>
    </xf>
    <xf numFmtId="0" fontId="78" fillId="4" borderId="8" xfId="0" applyFont="1" applyFill="1" applyBorder="1" applyAlignment="1">
      <alignment horizontal="center" vertical="center" wrapText="1"/>
    </xf>
    <xf numFmtId="0" fontId="78" fillId="4" borderId="2"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60" fillId="9" borderId="0"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60" fillId="0" borderId="2" xfId="0" applyFont="1" applyFill="1" applyBorder="1" applyAlignment="1">
      <alignment horizontal="center" vertical="center" wrapText="1"/>
    </xf>
    <xf numFmtId="0" fontId="60" fillId="0" borderId="9" xfId="0" applyFont="1" applyFill="1" applyBorder="1" applyAlignment="1">
      <alignment horizontal="center" vertical="center" wrapText="1"/>
    </xf>
    <xf numFmtId="0" fontId="57" fillId="7" borderId="0" xfId="0" applyFont="1" applyFill="1" applyBorder="1" applyAlignment="1">
      <alignment horizontal="center" vertical="center" wrapText="1"/>
    </xf>
    <xf numFmtId="0" fontId="76" fillId="4" borderId="0" xfId="0" applyFont="1" applyFill="1" applyBorder="1" applyAlignment="1">
      <alignment horizontal="left" vertical="center" wrapText="1"/>
    </xf>
    <xf numFmtId="0" fontId="98" fillId="9" borderId="6" xfId="1" applyFont="1" applyFill="1" applyBorder="1" applyAlignment="1">
      <alignment horizontal="left" vertical="center" indent="1"/>
    </xf>
    <xf numFmtId="0" fontId="98" fillId="9" borderId="1" xfId="1" applyFont="1" applyFill="1" applyBorder="1" applyAlignment="1">
      <alignment horizontal="left" vertical="center" inden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3" borderId="7"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27" fillId="0" borderId="10" xfId="0" applyFont="1" applyBorder="1" applyAlignment="1">
      <alignment horizontal="left" vertical="center" wrapText="1" indent="1"/>
    </xf>
    <xf numFmtId="0" fontId="27" fillId="0" borderId="0" xfId="0" applyFont="1" applyBorder="1" applyAlignment="1">
      <alignment horizontal="left" vertical="center" wrapText="1" indent="1"/>
    </xf>
    <xf numFmtId="0" fontId="27" fillId="0" borderId="11" xfId="0" applyFont="1" applyBorder="1" applyAlignment="1">
      <alignment horizontal="left" vertical="center" wrapText="1" indent="1"/>
    </xf>
    <xf numFmtId="0" fontId="28" fillId="0" borderId="10" xfId="0" applyFont="1" applyBorder="1" applyAlignment="1">
      <alignment horizontal="left" vertical="center" wrapText="1" indent="1"/>
    </xf>
    <xf numFmtId="0" fontId="28" fillId="0" borderId="0" xfId="0" applyFont="1" applyBorder="1" applyAlignment="1">
      <alignment horizontal="left" vertical="center" wrapText="1" indent="1"/>
    </xf>
    <xf numFmtId="0" fontId="28" fillId="0" borderId="11" xfId="0" applyFont="1" applyBorder="1" applyAlignment="1">
      <alignment horizontal="left" vertical="center" wrapText="1" indent="1"/>
    </xf>
    <xf numFmtId="0" fontId="92" fillId="0" borderId="0" xfId="0" applyFont="1" applyFill="1" applyBorder="1" applyAlignment="1">
      <alignment horizontal="left" vertical="top" wrapText="1"/>
    </xf>
    <xf numFmtId="0" fontId="91" fillId="0" borderId="11" xfId="0" applyFont="1" applyFill="1" applyBorder="1" applyAlignment="1">
      <alignment horizontal="left" vertical="top" wrapText="1"/>
    </xf>
    <xf numFmtId="0" fontId="47" fillId="4" borderId="0" xfId="0" applyFont="1" applyFill="1" applyBorder="1" applyAlignment="1">
      <alignment vertical="center" wrapText="1"/>
    </xf>
    <xf numFmtId="0" fontId="73" fillId="4" borderId="0" xfId="0" applyFont="1" applyFill="1" applyBorder="1" applyAlignment="1">
      <alignment horizontal="left" vertical="center" wrapText="1" indent="2"/>
    </xf>
    <xf numFmtId="0" fontId="94" fillId="0" borderId="8" xfId="0" applyFont="1" applyFill="1" applyBorder="1" applyAlignment="1">
      <alignment horizontal="left" vertical="center" wrapText="1" indent="2"/>
    </xf>
    <xf numFmtId="0" fontId="94" fillId="0" borderId="2" xfId="0" applyFont="1" applyFill="1" applyBorder="1" applyAlignment="1">
      <alignment horizontal="left" vertical="center" wrapText="1" indent="2"/>
    </xf>
    <xf numFmtId="0" fontId="94" fillId="0" borderId="9" xfId="0" applyFont="1" applyFill="1" applyBorder="1" applyAlignment="1">
      <alignment horizontal="left" vertical="center" wrapText="1" indent="2"/>
    </xf>
    <xf numFmtId="0" fontId="99" fillId="4" borderId="0" xfId="0" applyFont="1" applyFill="1" applyAlignment="1">
      <alignment vertical="center"/>
    </xf>
  </cellXfs>
  <cellStyles count="2">
    <cellStyle name="Hyperlink" xfId="1" builtinId="8"/>
    <cellStyle name="Normal" xfId="0" builtinId="0"/>
  </cellStyles>
  <dxfs count="776">
    <dxf>
      <fill>
        <patternFill>
          <bgColor theme="2" tint="-0.749961851863155"/>
        </patternFill>
      </fill>
    </dxf>
    <dxf>
      <fill>
        <patternFill>
          <bgColor theme="2" tint="-0.749961851863155"/>
        </patternFill>
      </fill>
    </dxf>
    <dxf>
      <font>
        <color theme="0"/>
      </font>
    </dxf>
    <dxf>
      <numFmt numFmtId="3" formatCode="#,##0"/>
    </dxf>
    <dxf>
      <border>
        <left style="medium">
          <color theme="1" tint="0.499984740745262"/>
        </left>
      </border>
    </dxf>
    <dxf>
      <border>
        <left style="medium">
          <color theme="1" tint="0.499984740745262"/>
        </left>
      </border>
    </dxf>
    <dxf>
      <border>
        <left style="medium">
          <color theme="1" tint="0.499984740745262"/>
        </left>
      </border>
    </dxf>
    <dxf>
      <border>
        <right style="medium">
          <color theme="1" tint="0.499984740745262"/>
        </right>
      </border>
    </dxf>
    <dxf>
      <border>
        <right style="medium">
          <color theme="1" tint="0.499984740745262"/>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medium">
          <color theme="1" tint="0.499984740745262"/>
        </left>
      </border>
    </dxf>
    <dxf>
      <border>
        <left style="medium">
          <color theme="1" tint="0.499984740745262"/>
        </left>
      </border>
    </dxf>
    <dxf>
      <border>
        <left style="thin">
          <color indexed="64"/>
        </left>
      </border>
    </dxf>
    <dxf>
      <border>
        <left style="thin">
          <color indexed="64"/>
        </left>
      </border>
    </dxf>
    <dxf>
      <border>
        <left style="medium">
          <color theme="0" tint="-0.499984740745262"/>
        </left>
      </border>
    </dxf>
    <dxf>
      <border>
        <left style="medium">
          <color theme="0" tint="-0.499984740745262"/>
        </left>
      </border>
    </dxf>
    <dxf>
      <alignment horizontal="center" readingOrder="0"/>
    </dxf>
    <dxf>
      <numFmt numFmtId="164" formatCode="0.0"/>
    </dxf>
    <dxf>
      <border>
        <right/>
      </border>
    </dxf>
    <dxf>
      <border>
        <right/>
      </border>
    </dxf>
    <dxf>
      <border>
        <right/>
      </border>
    </dxf>
    <dxf>
      <border>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medium">
          <color theme="1" tint="0.499984740745262"/>
        </left>
      </border>
    </dxf>
    <dxf>
      <border>
        <left style="medium">
          <color theme="1" tint="0.499984740745262"/>
        </left>
      </border>
    </dxf>
    <dxf>
      <border>
        <left style="medium">
          <color theme="1" tint="0.499984740745262"/>
        </left>
      </border>
    </dxf>
    <dxf>
      <border>
        <right style="medium">
          <color theme="1" tint="0.499984740745262"/>
        </right>
      </border>
    </dxf>
    <dxf>
      <border>
        <right style="medium">
          <color theme="1" tint="0.499984740745262"/>
        </right>
      </border>
    </dxf>
    <dxf>
      <alignment horizontal="center" readingOrder="0"/>
    </dxf>
    <dxf>
      <border>
        <right style="thin">
          <color indexed="64"/>
        </right>
      </border>
    </dxf>
    <dxf>
      <border>
        <right style="thin">
          <color indexed="64"/>
        </right>
      </border>
    </dxf>
    <dxf>
      <border>
        <left style="thin">
          <color indexed="64"/>
        </left>
        <right style="thin">
          <color indexed="64"/>
        </right>
      </border>
    </dxf>
    <dxf>
      <border>
        <left style="thin">
          <color indexed="64"/>
        </left>
        <right style="thin">
          <color indexed="64"/>
        </right>
      </border>
    </dxf>
    <dxf>
      <alignment horizontal="center" readingOrder="0"/>
    </dxf>
    <dxf>
      <alignment horizontal="center" readingOrder="0"/>
    </dxf>
    <dxf>
      <numFmt numFmtId="164" formatCode="0.0"/>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border>
        <left style="medium">
          <color theme="1" tint="0.499984740745262"/>
        </left>
      </border>
    </dxf>
    <dxf>
      <border>
        <left style="medium">
          <color theme="1" tint="0.499984740745262"/>
        </left>
      </border>
    </dxf>
    <dxf>
      <border>
        <left style="medium">
          <color theme="1" tint="0.499984740745262"/>
        </left>
      </border>
    </dxf>
    <dxf>
      <alignment horizontal="center" readingOrder="0"/>
    </dxf>
    <dxf>
      <alignment horizontal="center" readingOrder="0"/>
    </dxf>
    <dxf>
      <alignment horizontal="center" readingOrder="0"/>
    </dxf>
    <dxf>
      <border>
        <left style="thin">
          <color indexed="64"/>
        </left>
        <right style="thin">
          <color indexed="64"/>
        </right>
      </border>
    </dxf>
    <dxf>
      <border>
        <left style="thin">
          <color indexed="64"/>
        </left>
        <right style="thin">
          <color indexed="64"/>
        </right>
      </border>
    </dxf>
    <dxf>
      <alignment horizontal="center" readingOrder="0"/>
    </dxf>
    <dxf>
      <alignment horizontal="center" readingOrder="0"/>
    </dxf>
    <dxf>
      <numFmt numFmtId="164" formatCode="0.0"/>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medium">
          <color theme="1" tint="0.499984740745262"/>
        </left>
      </border>
    </dxf>
    <dxf>
      <border>
        <left style="medium">
          <color theme="1" tint="0.499984740745262"/>
        </left>
      </border>
    </dxf>
    <dxf>
      <border>
        <left style="medium">
          <color theme="1" tint="0.499984740745262"/>
        </left>
      </border>
    </dxf>
    <dxf>
      <alignment horizontal="center" readingOrder="0"/>
    </dxf>
    <dxf>
      <alignment horizontal="center" readingOrder="0"/>
    </dxf>
    <dxf>
      <alignment horizontal="center" readingOrder="0"/>
    </dxf>
    <dxf>
      <border>
        <left style="thin">
          <color indexed="64"/>
        </left>
        <right style="thin">
          <color indexed="64"/>
        </right>
      </border>
    </dxf>
    <dxf>
      <border>
        <left style="thin">
          <color indexed="64"/>
        </left>
        <right style="thin">
          <color indexed="64"/>
        </right>
      </border>
    </dxf>
    <dxf>
      <numFmt numFmtId="164" formatCode="0.0"/>
    </dxf>
    <dxf>
      <alignment horizontal="center" readingOrder="0"/>
    </dxf>
    <dxf>
      <alignment horizontal="center" readingOrder="0"/>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medium">
          <color theme="1" tint="0.499984740745262"/>
        </left>
      </border>
    </dxf>
    <dxf>
      <border>
        <left style="medium">
          <color theme="1" tint="0.499984740745262"/>
        </left>
      </border>
    </dxf>
    <dxf>
      <border>
        <left style="medium">
          <color theme="1" tint="0.499984740745262"/>
        </left>
      </border>
    </dxf>
    <dxf>
      <border>
        <left style="medium">
          <color theme="1" tint="0.499984740745262"/>
        </left>
      </border>
    </dxf>
    <dxf>
      <border>
        <left style="medium">
          <color theme="1" tint="0.499984740745262"/>
        </left>
      </border>
    </dxf>
    <dxf>
      <border>
        <left style="medium">
          <color theme="1" tint="0.499984740745262"/>
        </left>
      </border>
    </dxf>
    <dxf>
      <border>
        <left style="medium">
          <color theme="1" tint="0.499984740745262"/>
        </left>
      </border>
    </dxf>
    <dxf>
      <border>
        <left style="medium">
          <color theme="1" tint="0.499984740745262"/>
        </left>
      </border>
    </dxf>
    <dxf>
      <border>
        <left style="medium">
          <color theme="1" tint="0.499984740745262"/>
        </left>
      </border>
    </dxf>
    <dxf>
      <alignment horizontal="center" readingOrder="0"/>
    </dxf>
    <dxf>
      <alignment horizontal="general" readingOrder="0"/>
    </dxf>
    <dxf>
      <border>
        <left style="thin">
          <color indexed="64"/>
        </left>
      </border>
    </dxf>
    <dxf>
      <border>
        <left style="thin">
          <color indexed="64"/>
        </left>
      </border>
    </dxf>
    <dxf>
      <border>
        <left style="medium">
          <color theme="1" tint="0.499984740745262"/>
        </left>
      </border>
    </dxf>
    <dxf>
      <border>
        <left style="medium">
          <color theme="1" tint="0.499984740745262"/>
        </left>
      </border>
    </dxf>
    <dxf>
      <alignment horizontal="center" readingOrder="0"/>
    </dxf>
    <dxf>
      <numFmt numFmtId="164" formatCode="0.0"/>
    </dxf>
    <dxf>
      <numFmt numFmtId="2" formatCode="0.00"/>
    </dxf>
    <dxf>
      <numFmt numFmtId="166" formatCode="0.000"/>
    </dxf>
    <dxf>
      <numFmt numFmtId="2" formatCode="0.00"/>
    </dxf>
    <dxf>
      <fill>
        <patternFill patternType="solid">
          <bgColor theme="9" tint="0.79998168889431442"/>
        </patternFill>
      </fill>
    </dxf>
    <dxf>
      <border>
        <right/>
      </border>
    </dxf>
    <dxf>
      <border>
        <right/>
      </border>
    </dxf>
    <dxf>
      <border>
        <right/>
      </border>
    </dxf>
    <dxf>
      <border>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medium">
          <color theme="1" tint="0.499984740745262"/>
        </left>
      </border>
    </dxf>
    <dxf>
      <border>
        <left style="medium">
          <color theme="1" tint="0.499984740745262"/>
        </left>
      </border>
    </dxf>
    <dxf>
      <border>
        <left style="medium">
          <color theme="1" tint="0.499984740745262"/>
        </lef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border>
        <left style="thin">
          <color indexed="64"/>
        </left>
      </border>
    </dxf>
    <dxf>
      <border>
        <left style="thin">
          <color indexed="64"/>
        </left>
      </border>
    </dxf>
    <dxf>
      <border>
        <left style="thin">
          <color indexed="64"/>
        </left>
      </border>
    </dxf>
    <dxf>
      <border>
        <left style="thin">
          <color indexed="64"/>
        </left>
      </border>
    </dxf>
    <dxf>
      <numFmt numFmtId="164" formatCode="0.0"/>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border>
        <left style="medium">
          <color theme="1" tint="0.499984740745262"/>
        </left>
      </border>
    </dxf>
    <dxf>
      <border>
        <left style="medium">
          <color theme="1" tint="0.499984740745262"/>
        </left>
      </border>
    </dxf>
    <dxf>
      <border>
        <left style="medium">
          <color theme="1" tint="0.499984740745262"/>
        </left>
      </border>
    </dxf>
    <dxf>
      <border>
        <left style="thin">
          <color indexed="64"/>
        </left>
        <right style="thin">
          <color indexed="64"/>
        </right>
      </border>
    </dxf>
    <dxf>
      <border>
        <left style="thin">
          <color indexed="64"/>
        </left>
        <right style="thin">
          <color indexed="64"/>
        </right>
      </border>
    </dxf>
    <dxf>
      <alignment horizontal="center" readingOrder="0"/>
    </dxf>
    <dxf>
      <alignment horizontal="center" readingOrder="0"/>
    </dxf>
    <dxf>
      <alignment horizontal="general" readingOrder="0"/>
    </dxf>
    <dxf>
      <numFmt numFmtId="164" formatCode="0.0"/>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border>
        <left style="medium">
          <color theme="1" tint="0.499984740745262"/>
        </left>
      </border>
    </dxf>
    <dxf>
      <border>
        <left style="medium">
          <color theme="1" tint="0.499984740745262"/>
        </left>
      </border>
    </dxf>
    <dxf>
      <border>
        <left style="medium">
          <color theme="1" tint="0.499984740745262"/>
        </left>
      </border>
    </dxf>
    <dxf>
      <border>
        <right style="thin">
          <color auto="1"/>
        </right>
      </border>
    </dxf>
    <dxf>
      <border>
        <right style="thin">
          <color auto="1"/>
        </right>
      </border>
    </dxf>
    <dxf>
      <alignment horizontal="center" readingOrder="0"/>
    </dxf>
    <dxf>
      <alignment horizontal="center" readingOrder="0"/>
    </dxf>
    <dxf>
      <alignment horizontal="center" readingOrder="0"/>
    </dxf>
    <dxf>
      <alignment horizontal="general" readingOrder="0"/>
    </dxf>
    <dxf>
      <alignment horizontal="center" readingOrder="0"/>
    </dxf>
    <dxf>
      <border>
        <left style="thin">
          <color auto="1"/>
        </left>
      </border>
    </dxf>
    <dxf>
      <border>
        <left style="thin">
          <color auto="1"/>
        </left>
      </border>
    </dxf>
    <dxf>
      <border>
        <left style="thin">
          <color auto="1"/>
        </left>
      </border>
    </dxf>
    <dxf>
      <border>
        <left style="thin">
          <color auto="1"/>
        </lef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numFmt numFmtId="164" formatCode="0.0"/>
    </dxf>
    <dxf>
      <alignment horizontal="center" readingOrder="0"/>
    </dxf>
    <dxf>
      <alignment horizontal="center" readingOrder="0"/>
    </dxf>
    <dxf>
      <border>
        <right/>
      </border>
    </dxf>
    <dxf>
      <border>
        <right/>
      </border>
    </dxf>
    <dxf>
      <border>
        <right/>
      </border>
    </dxf>
    <dxf>
      <border>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numFmt numFmtId="3" formatCode="#,##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medium">
          <color theme="1" tint="0.499984740745262"/>
        </left>
      </border>
    </dxf>
    <dxf>
      <border>
        <left style="medium">
          <color theme="1" tint="0.499984740745262"/>
        </left>
      </border>
    </dxf>
    <dxf>
      <border>
        <left style="medium">
          <color theme="1" tint="0.499984740745262"/>
        </left>
      </border>
    </dxf>
    <dxf>
      <alignment horizontal="center" readingOrder="0"/>
    </dxf>
    <dxf>
      <alignment horizontal="center" readingOrder="0"/>
    </dxf>
    <dxf>
      <alignment horizontal="center" readingOrder="0"/>
    </dxf>
    <dxf>
      <border>
        <left style="thin">
          <color indexed="64"/>
        </left>
        <right style="thin">
          <color indexed="64"/>
        </right>
      </border>
    </dxf>
    <dxf>
      <border>
        <left style="thin">
          <color indexed="64"/>
        </left>
        <right style="thin">
          <color indexed="64"/>
        </right>
      </border>
    </dxf>
    <dxf>
      <numFmt numFmtId="164" formatCode="0.0"/>
    </dxf>
    <dxf>
      <alignment horizontal="center" readingOrder="0"/>
    </dxf>
    <dxf>
      <alignment horizontal="center" readingOrder="0"/>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general" readingOrder="0"/>
    </dxf>
    <dxf>
      <numFmt numFmtId="1" formatCode="0"/>
    </dxf>
    <dxf>
      <border>
        <left style="medium">
          <color theme="1" tint="0.499984740745262"/>
        </left>
      </border>
    </dxf>
    <dxf>
      <border>
        <left style="medium">
          <color theme="1" tint="0.499984740745262"/>
        </left>
      </border>
    </dxf>
    <dxf>
      <border>
        <left style="medium">
          <color theme="1" tint="0.499984740745262"/>
        </left>
      </border>
    </dxf>
    <dxf>
      <numFmt numFmtId="3" formatCode="#,##0"/>
    </dxf>
    <dxf>
      <numFmt numFmtId="3" formatCode="#,##0"/>
    </dxf>
    <dxf>
      <numFmt numFmtId="2" formatCode="0.00"/>
    </dxf>
    <dxf>
      <alignment horizontal="center" readingOrder="0"/>
    </dxf>
    <dxf>
      <alignment wrapText="1" readingOrder="0"/>
    </dxf>
    <dxf>
      <numFmt numFmtId="164" formatCode="0.0"/>
    </dxf>
    <dxf>
      <numFmt numFmtId="2" formatCode="0.00"/>
    </dxf>
    <dxf>
      <numFmt numFmtId="166" formatCode="0.000"/>
    </dxf>
    <dxf>
      <numFmt numFmtId="2" formatCode="0.0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border>
        <left/>
        <right/>
        <bottom/>
      </border>
    </dxf>
    <dxf>
      <border>
        <left/>
        <right/>
        <bottom/>
      </border>
    </dxf>
    <dxf>
      <border>
        <left/>
        <right/>
        <bottom/>
      </border>
    </dxf>
    <dxf>
      <alignment horizontal="center" readingOrder="0"/>
    </dxf>
    <dxf>
      <alignment horizontal="right" readingOrder="0"/>
    </dxf>
    <dxf>
      <alignment horizontal="lef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alignment horizontal="center" readingOrder="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color theme="0" tint="-0.249977111117893"/>
      </font>
    </dxf>
    <dxf>
      <numFmt numFmtId="164" formatCode="0.0"/>
    </dxf>
    <dxf>
      <numFmt numFmtId="1" formatCode="0"/>
    </dxf>
    <dxf>
      <numFmt numFmtId="164" formatCode="0.0"/>
    </dxf>
    <dxf>
      <numFmt numFmtId="2" formatCode="0.00"/>
    </dxf>
    <dxf>
      <numFmt numFmtId="166" formatCode="0.000"/>
    </dxf>
    <dxf>
      <numFmt numFmtId="167" formatCode="0.0000"/>
    </dxf>
    <dxf>
      <numFmt numFmtId="166" formatCode="0.000"/>
    </dxf>
    <dxf>
      <numFmt numFmtId="1" formatCode="0"/>
    </dxf>
    <dxf>
      <numFmt numFmtId="164" formatCode="0.0"/>
    </dxf>
    <dxf>
      <numFmt numFmtId="2" formatCode="0.00"/>
    </dxf>
    <dxf>
      <numFmt numFmtId="168" formatCode="0.00000000"/>
    </dxf>
    <dxf>
      <numFmt numFmtId="164" formatCode="0.0"/>
    </dxf>
    <dxf>
      <numFmt numFmtId="2" formatCode="0.00"/>
    </dxf>
    <dxf>
      <numFmt numFmtId="166" formatCode="0.000"/>
    </dxf>
    <dxf>
      <numFmt numFmtId="2" formatCode="0.0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right style="thin">
          <color auto="1"/>
        </right>
      </border>
    </dxf>
    <dxf>
      <border>
        <right style="thin">
          <color auto="1"/>
        </right>
      </border>
    </dxf>
    <dxf>
      <border>
        <right style="thin">
          <color auto="1"/>
        </right>
      </border>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border>
        <right style="thin">
          <color auto="1"/>
        </right>
      </border>
    </dxf>
    <dxf>
      <border>
        <right style="thin">
          <color auto="1"/>
        </right>
      </border>
    </dxf>
    <dxf>
      <border>
        <right style="thin">
          <color auto="1"/>
        </right>
      </border>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right style="thin">
          <color auto="1"/>
        </right>
      </border>
    </dxf>
    <dxf>
      <border>
        <right style="thin">
          <color auto="1"/>
        </right>
      </border>
    </dxf>
    <dxf>
      <border>
        <right style="thin">
          <color auto="1"/>
        </right>
      </border>
    </dxf>
    <dxf>
      <alignment horizontal="center" readingOrder="0"/>
    </dxf>
    <dxf>
      <alignment horizontal="center" readingOrder="0"/>
    </dxf>
    <dxf>
      <alignment horizontal="center" readingOrder="0"/>
    </dxf>
    <dxf>
      <border>
        <left style="thin">
          <color indexed="64"/>
        </left>
        <right style="thin">
          <color indexed="64"/>
        </right>
      </border>
    </dxf>
    <dxf>
      <border>
        <left style="thin">
          <color indexed="64"/>
        </left>
        <right style="thin">
          <color indexed="64"/>
        </right>
      </border>
    </dxf>
    <dxf>
      <border>
        <left/>
        <right/>
      </border>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border>
        <right style="thin">
          <color auto="1"/>
        </right>
      </border>
    </dxf>
    <dxf>
      <border>
        <right style="thin">
          <color auto="1"/>
        </right>
      </border>
    </dxf>
    <dxf>
      <border>
        <right style="thin">
          <color auto="1"/>
        </right>
      </border>
    </dxf>
    <dxf>
      <border>
        <left style="thin">
          <color indexed="64"/>
        </left>
      </border>
    </dxf>
    <dxf>
      <fill>
        <patternFill patternType="solid">
          <bgColor theme="9" tint="0.79998168889431442"/>
        </patternFill>
      </fill>
    </dxf>
    <dxf>
      <border>
        <right/>
      </border>
    </dxf>
    <dxf>
      <border>
        <right/>
      </border>
    </dxf>
    <dxf>
      <border>
        <right/>
      </border>
    </dxf>
    <dxf>
      <border>
        <right/>
      </border>
    </dxf>
    <dxf>
      <border>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left style="thin">
          <color indexed="64"/>
        </left>
        <right style="thin">
          <color indexed="64"/>
        </right>
      </border>
    </dxf>
    <dxf>
      <border>
        <left style="thin">
          <color indexed="64"/>
        </left>
        <right style="thin">
          <color indexed="64"/>
        </right>
      </border>
    </dxf>
    <dxf>
      <border>
        <left/>
        <right/>
      </border>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right style="thin">
          <color auto="1"/>
        </right>
      </border>
    </dxf>
    <dxf>
      <border>
        <right style="thin">
          <color auto="1"/>
        </right>
      </border>
    </dxf>
    <dxf>
      <border>
        <right style="thin">
          <color auto="1"/>
        </right>
      </border>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left style="thin">
          <color indexed="64"/>
        </left>
        <right style="thin">
          <color indexed="64"/>
        </right>
      </border>
    </dxf>
    <dxf>
      <border>
        <left style="thin">
          <color indexed="64"/>
        </left>
        <right style="thin">
          <color indexed="64"/>
        </right>
      </border>
    </dxf>
    <dxf>
      <border>
        <left/>
        <right/>
      </border>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border>
    </dxf>
    <dxf>
      <border>
        <right/>
      </border>
    </dxf>
    <dxf>
      <border>
        <right/>
      </border>
    </dxf>
    <dxf>
      <border>
        <right/>
      </border>
    </dxf>
    <dxf>
      <border>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border>
    </dxf>
    <dxf>
      <border>
        <left style="thin">
          <color indexed="64"/>
        </left>
        <right style="thin">
          <color indexed="64"/>
        </right>
      </border>
    </dxf>
    <dxf>
      <border>
        <left/>
        <right/>
      </border>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border>
    </dxf>
    <dxf>
      <border>
        <left style="thin">
          <color indexed="64"/>
        </left>
        <right style="thin">
          <color indexed="64"/>
        </right>
      </border>
    </dxf>
    <dxf>
      <border>
        <left/>
        <right/>
      </border>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border>
    </dxf>
    <dxf>
      <border>
        <left style="thin">
          <color indexed="64"/>
        </left>
        <right style="thin">
          <color indexed="64"/>
        </right>
      </border>
    </dxf>
    <dxf>
      <border>
        <left/>
        <right/>
      </border>
    </dxf>
    <dxf>
      <border>
        <left/>
        <right/>
      </border>
    </dxf>
    <dxf>
      <border>
        <left/>
        <right/>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right style="thin">
          <color auto="1"/>
        </right>
      </border>
    </dxf>
    <dxf>
      <border>
        <right style="thin">
          <color auto="1"/>
        </right>
      </border>
    </dxf>
    <dxf>
      <border>
        <right style="thin">
          <color auto="1"/>
        </right>
      </border>
    </dxf>
    <dxf>
      <border>
        <right/>
      </border>
    </dxf>
    <dxf>
      <border>
        <right/>
      </border>
    </dxf>
    <dxf>
      <border>
        <right/>
      </border>
    </dxf>
    <dxf>
      <border>
        <right/>
      </border>
    </dxf>
    <dxf>
      <border>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style="medium">
          <color theme="1" tint="0.499984740745262"/>
        </right>
      </border>
    </dxf>
    <dxf>
      <alignment vertical="center" readingOrder="0"/>
    </dxf>
    <dxf>
      <alignment vertical="center" readingOrder="0"/>
    </dxf>
    <dxf>
      <border>
        <left style="medium">
          <color theme="1" tint="0.499984740745262"/>
        </left>
      </border>
    </dxf>
    <dxf>
      <border>
        <left/>
        <right/>
        <bottom/>
      </border>
    </dxf>
    <dxf>
      <border>
        <left/>
        <right/>
        <bottom/>
      </border>
    </dxf>
    <dxf>
      <border>
        <left/>
        <right/>
        <bottom/>
      </border>
    </dxf>
    <dxf>
      <border>
        <left/>
        <right/>
        <bottom/>
      </border>
    </dxf>
    <dxf>
      <alignment horizontal="center" readingOrder="0"/>
    </dxf>
    <dxf>
      <alignment horizontal="right" readingOrder="0"/>
    </dxf>
    <dxf>
      <alignment horizontal="lef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border>
        <left style="medium">
          <color theme="0" tint="-0.499984740745262"/>
        </left>
      </border>
    </dxf>
    <dxf>
      <border>
        <left style="medium">
          <color theme="0" tint="-0.499984740745262"/>
        </left>
      </border>
    </dxf>
    <dxf>
      <numFmt numFmtId="1" formatCode="0"/>
    </dxf>
    <dxf>
      <alignment horizontal="center" readingOrder="0"/>
    </dxf>
    <dxf>
      <alignment horizontal="center" readingOrder="0"/>
    </dxf>
    <dxf>
      <alignment wrapText="1" readingOrder="0"/>
    </dxf>
    <dxf>
      <font>
        <color theme="0" tint="-0.14999847407452621"/>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wrapText="0" readingOrder="0"/>
    </dxf>
    <dxf>
      <alignment wrapText="1" readingOrder="0"/>
    </dxf>
    <dxf>
      <font>
        <color theme="0" tint="-0.249977111117893"/>
      </font>
    </dxf>
    <dxf>
      <font>
        <color theme="0" tint="-0.34998626667073579"/>
      </font>
    </dxf>
    <dxf>
      <font>
        <color theme="0"/>
      </font>
    </dxf>
    <dxf>
      <alignment wrapText="0" readingOrder="0"/>
    </dxf>
    <dxf>
      <alignment wrapText="1" readingOrder="0"/>
    </dxf>
    <dxf>
      <numFmt numFmtId="165" formatCode="#,##0.0"/>
    </dxf>
    <dxf>
      <numFmt numFmtId="164" formatCode="0.0"/>
    </dxf>
    <dxf>
      <numFmt numFmtId="2" formatCode="0.00"/>
    </dxf>
    <dxf>
      <numFmt numFmtId="0" formatCode="General"/>
    </dxf>
    <dxf>
      <numFmt numFmtId="14" formatCode="0.00%"/>
    </dxf>
  </dxfs>
  <tableStyles count="0" defaultTableStyle="TableStyleMedium2" defaultPivotStyle="PivotStyleLight16"/>
  <colors>
    <mruColors>
      <color rgb="FF990000"/>
      <color rgb="FF669900"/>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3.xml"/><Relationship Id="rId21" Type="http://schemas.openxmlformats.org/officeDocument/2006/relationships/pivotCacheDefinition" Target="pivotCache/pivotCacheDefinition11.xml"/><Relationship Id="rId42" Type="http://schemas.openxmlformats.org/officeDocument/2006/relationships/pivotCacheDefinition" Target="pivotCache/pivotCacheDefinition32.xml"/><Relationship Id="rId63" Type="http://schemas.microsoft.com/office/2007/relationships/slicerCache" Target="slicerCaches/slicerCache6.xml"/><Relationship Id="rId84" Type="http://schemas.openxmlformats.org/officeDocument/2006/relationships/calcChain" Target="calcChain.xml"/><Relationship Id="rId138" Type="http://schemas.openxmlformats.org/officeDocument/2006/relationships/customXml" Target="../customXml/item54.xml"/><Relationship Id="rId159" Type="http://schemas.openxmlformats.org/officeDocument/2006/relationships/customXml" Target="../customXml/item75.xml"/><Relationship Id="rId107" Type="http://schemas.openxmlformats.org/officeDocument/2006/relationships/customXml" Target="../customXml/item23.xml"/><Relationship Id="rId11" Type="http://schemas.openxmlformats.org/officeDocument/2006/relationships/pivotCacheDefinition" Target="pivotCache/pivotCacheDefinition1.xml"/><Relationship Id="rId32" Type="http://schemas.openxmlformats.org/officeDocument/2006/relationships/pivotCacheDefinition" Target="pivotCache/pivotCacheDefinition22.xml"/><Relationship Id="rId53" Type="http://schemas.openxmlformats.org/officeDocument/2006/relationships/pivotCacheDefinition" Target="pivotCache/pivotCacheDefinition43.xml"/><Relationship Id="rId74" Type="http://schemas.microsoft.com/office/2007/relationships/slicerCache" Target="slicerCaches/slicerCache17.xml"/><Relationship Id="rId128" Type="http://schemas.openxmlformats.org/officeDocument/2006/relationships/customXml" Target="../customXml/item44.xml"/><Relationship Id="rId149" Type="http://schemas.openxmlformats.org/officeDocument/2006/relationships/customXml" Target="../customXml/item65.xml"/><Relationship Id="rId5" Type="http://schemas.openxmlformats.org/officeDocument/2006/relationships/worksheet" Target="worksheets/sheet5.xml"/><Relationship Id="rId95" Type="http://schemas.openxmlformats.org/officeDocument/2006/relationships/customXml" Target="../customXml/item11.xml"/><Relationship Id="rId160" Type="http://schemas.openxmlformats.org/officeDocument/2006/relationships/customXml" Target="../customXml/item76.xml"/><Relationship Id="rId22" Type="http://schemas.openxmlformats.org/officeDocument/2006/relationships/pivotCacheDefinition" Target="pivotCache/pivotCacheDefinition12.xml"/><Relationship Id="rId43" Type="http://schemas.openxmlformats.org/officeDocument/2006/relationships/pivotCacheDefinition" Target="pivotCache/pivotCacheDefinition33.xml"/><Relationship Id="rId64" Type="http://schemas.microsoft.com/office/2007/relationships/slicerCache" Target="slicerCaches/slicerCache7.xml"/><Relationship Id="rId118" Type="http://schemas.openxmlformats.org/officeDocument/2006/relationships/customXml" Target="../customXml/item34.xml"/><Relationship Id="rId139" Type="http://schemas.openxmlformats.org/officeDocument/2006/relationships/customXml" Target="../customXml/item55.xml"/><Relationship Id="rId85" Type="http://schemas.openxmlformats.org/officeDocument/2006/relationships/customXml" Target="../customXml/item1.xml"/><Relationship Id="rId150" Type="http://schemas.openxmlformats.org/officeDocument/2006/relationships/customXml" Target="../customXml/item66.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33" Type="http://schemas.openxmlformats.org/officeDocument/2006/relationships/pivotCacheDefinition" Target="pivotCache/pivotCacheDefinition23.xml"/><Relationship Id="rId38" Type="http://schemas.openxmlformats.org/officeDocument/2006/relationships/pivotCacheDefinition" Target="pivotCache/pivotCacheDefinition28.xml"/><Relationship Id="rId59" Type="http://schemas.microsoft.com/office/2007/relationships/slicerCache" Target="slicerCaches/slicerCache2.xml"/><Relationship Id="rId103" Type="http://schemas.openxmlformats.org/officeDocument/2006/relationships/customXml" Target="../customXml/item19.xml"/><Relationship Id="rId108" Type="http://schemas.openxmlformats.org/officeDocument/2006/relationships/customXml" Target="../customXml/item24.xml"/><Relationship Id="rId124" Type="http://schemas.openxmlformats.org/officeDocument/2006/relationships/customXml" Target="../customXml/item40.xml"/><Relationship Id="rId129" Type="http://schemas.openxmlformats.org/officeDocument/2006/relationships/customXml" Target="../customXml/item45.xml"/><Relationship Id="rId54" Type="http://schemas.openxmlformats.org/officeDocument/2006/relationships/pivotCacheDefinition" Target="pivotCache/pivotCacheDefinition44.xml"/><Relationship Id="rId70" Type="http://schemas.microsoft.com/office/2007/relationships/slicerCache" Target="slicerCaches/slicerCache13.xml"/><Relationship Id="rId75" Type="http://schemas.microsoft.com/office/2007/relationships/slicerCache" Target="slicerCaches/slicerCache18.xml"/><Relationship Id="rId91" Type="http://schemas.openxmlformats.org/officeDocument/2006/relationships/customXml" Target="../customXml/item7.xml"/><Relationship Id="rId96" Type="http://schemas.openxmlformats.org/officeDocument/2006/relationships/customXml" Target="../customXml/item12.xml"/><Relationship Id="rId140" Type="http://schemas.openxmlformats.org/officeDocument/2006/relationships/customXml" Target="../customXml/item56.xml"/><Relationship Id="rId145" Type="http://schemas.openxmlformats.org/officeDocument/2006/relationships/customXml" Target="../customXml/item61.xml"/><Relationship Id="rId161" Type="http://schemas.openxmlformats.org/officeDocument/2006/relationships/customXml" Target="../customXml/item77.xml"/><Relationship Id="rId166" Type="http://schemas.openxmlformats.org/officeDocument/2006/relationships/customXml" Target="../customXml/item8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3.xml"/><Relationship Id="rId28" Type="http://schemas.openxmlformats.org/officeDocument/2006/relationships/pivotCacheDefinition" Target="pivotCache/pivotCacheDefinition18.xml"/><Relationship Id="rId49" Type="http://schemas.openxmlformats.org/officeDocument/2006/relationships/pivotCacheDefinition" Target="pivotCache/pivotCacheDefinition39.xml"/><Relationship Id="rId114" Type="http://schemas.openxmlformats.org/officeDocument/2006/relationships/customXml" Target="../customXml/item30.xml"/><Relationship Id="rId119" Type="http://schemas.openxmlformats.org/officeDocument/2006/relationships/customXml" Target="../customXml/item35.xml"/><Relationship Id="rId44" Type="http://schemas.openxmlformats.org/officeDocument/2006/relationships/pivotCacheDefinition" Target="pivotCache/pivotCacheDefinition34.xml"/><Relationship Id="rId60" Type="http://schemas.microsoft.com/office/2007/relationships/slicerCache" Target="slicerCaches/slicerCache3.xml"/><Relationship Id="rId65" Type="http://schemas.microsoft.com/office/2007/relationships/slicerCache" Target="slicerCaches/slicerCache8.xml"/><Relationship Id="rId81" Type="http://schemas.openxmlformats.org/officeDocument/2006/relationships/sharedStrings" Target="sharedStrings.xml"/><Relationship Id="rId86" Type="http://schemas.openxmlformats.org/officeDocument/2006/relationships/customXml" Target="../customXml/item2.xml"/><Relationship Id="rId130" Type="http://schemas.openxmlformats.org/officeDocument/2006/relationships/customXml" Target="../customXml/item46.xml"/><Relationship Id="rId135" Type="http://schemas.openxmlformats.org/officeDocument/2006/relationships/customXml" Target="../customXml/item51.xml"/><Relationship Id="rId151" Type="http://schemas.openxmlformats.org/officeDocument/2006/relationships/customXml" Target="../customXml/item67.xml"/><Relationship Id="rId156" Type="http://schemas.openxmlformats.org/officeDocument/2006/relationships/customXml" Target="../customXml/item72.xml"/><Relationship Id="rId13" Type="http://schemas.openxmlformats.org/officeDocument/2006/relationships/pivotCacheDefinition" Target="pivotCache/pivotCacheDefinition3.xml"/><Relationship Id="rId18" Type="http://schemas.openxmlformats.org/officeDocument/2006/relationships/pivotCacheDefinition" Target="pivotCache/pivotCacheDefinition8.xml"/><Relationship Id="rId39" Type="http://schemas.openxmlformats.org/officeDocument/2006/relationships/pivotCacheDefinition" Target="pivotCache/pivotCacheDefinition29.xml"/><Relationship Id="rId109" Type="http://schemas.openxmlformats.org/officeDocument/2006/relationships/customXml" Target="../customXml/item25.xml"/><Relationship Id="rId34" Type="http://schemas.openxmlformats.org/officeDocument/2006/relationships/pivotCacheDefinition" Target="pivotCache/pivotCacheDefinition24.xml"/><Relationship Id="rId50" Type="http://schemas.openxmlformats.org/officeDocument/2006/relationships/pivotCacheDefinition" Target="pivotCache/pivotCacheDefinition40.xml"/><Relationship Id="rId55" Type="http://schemas.openxmlformats.org/officeDocument/2006/relationships/pivotCacheDefinition" Target="pivotCache/pivotCacheDefinition45.xml"/><Relationship Id="rId76" Type="http://schemas.microsoft.com/office/2007/relationships/slicerCache" Target="slicerCaches/slicerCache19.xml"/><Relationship Id="rId97" Type="http://schemas.openxmlformats.org/officeDocument/2006/relationships/customXml" Target="../customXml/item13.xml"/><Relationship Id="rId104" Type="http://schemas.openxmlformats.org/officeDocument/2006/relationships/customXml" Target="../customXml/item20.xml"/><Relationship Id="rId120" Type="http://schemas.openxmlformats.org/officeDocument/2006/relationships/customXml" Target="../customXml/item36.xml"/><Relationship Id="rId125" Type="http://schemas.openxmlformats.org/officeDocument/2006/relationships/customXml" Target="../customXml/item41.xml"/><Relationship Id="rId141" Type="http://schemas.openxmlformats.org/officeDocument/2006/relationships/customXml" Target="../customXml/item57.xml"/><Relationship Id="rId146" Type="http://schemas.openxmlformats.org/officeDocument/2006/relationships/customXml" Target="../customXml/item62.xml"/><Relationship Id="rId167" Type="http://schemas.openxmlformats.org/officeDocument/2006/relationships/customXml" Target="../customXml/item83.xml"/><Relationship Id="rId7" Type="http://schemas.openxmlformats.org/officeDocument/2006/relationships/worksheet" Target="worksheets/sheet7.xml"/><Relationship Id="rId71" Type="http://schemas.microsoft.com/office/2007/relationships/slicerCache" Target="slicerCaches/slicerCache14.xml"/><Relationship Id="rId92" Type="http://schemas.openxmlformats.org/officeDocument/2006/relationships/customXml" Target="../customXml/item8.xml"/><Relationship Id="rId162" Type="http://schemas.openxmlformats.org/officeDocument/2006/relationships/customXml" Target="../customXml/item78.xml"/><Relationship Id="rId2" Type="http://schemas.openxmlformats.org/officeDocument/2006/relationships/worksheet" Target="worksheets/sheet2.xml"/><Relationship Id="rId29" Type="http://schemas.openxmlformats.org/officeDocument/2006/relationships/pivotCacheDefinition" Target="pivotCache/pivotCacheDefinition19.xml"/><Relationship Id="rId24" Type="http://schemas.openxmlformats.org/officeDocument/2006/relationships/pivotCacheDefinition" Target="pivotCache/pivotCacheDefinition14.xml"/><Relationship Id="rId40" Type="http://schemas.openxmlformats.org/officeDocument/2006/relationships/pivotCacheDefinition" Target="pivotCache/pivotCacheDefinition30.xml"/><Relationship Id="rId45" Type="http://schemas.openxmlformats.org/officeDocument/2006/relationships/pivotCacheDefinition" Target="pivotCache/pivotCacheDefinition35.xml"/><Relationship Id="rId66" Type="http://schemas.microsoft.com/office/2007/relationships/slicerCache" Target="slicerCaches/slicerCache9.xml"/><Relationship Id="rId87" Type="http://schemas.openxmlformats.org/officeDocument/2006/relationships/customXml" Target="../customXml/item3.xml"/><Relationship Id="rId110" Type="http://schemas.openxmlformats.org/officeDocument/2006/relationships/customXml" Target="../customXml/item26.xml"/><Relationship Id="rId115" Type="http://schemas.openxmlformats.org/officeDocument/2006/relationships/customXml" Target="../customXml/item31.xml"/><Relationship Id="rId131" Type="http://schemas.openxmlformats.org/officeDocument/2006/relationships/customXml" Target="../customXml/item47.xml"/><Relationship Id="rId136" Type="http://schemas.openxmlformats.org/officeDocument/2006/relationships/customXml" Target="../customXml/item52.xml"/><Relationship Id="rId157" Type="http://schemas.openxmlformats.org/officeDocument/2006/relationships/customXml" Target="../customXml/item73.xml"/><Relationship Id="rId61" Type="http://schemas.microsoft.com/office/2007/relationships/slicerCache" Target="slicerCaches/slicerCache4.xml"/><Relationship Id="rId82" Type="http://schemas.openxmlformats.org/officeDocument/2006/relationships/sheetMetadata" Target="metadata.xml"/><Relationship Id="rId152" Type="http://schemas.openxmlformats.org/officeDocument/2006/relationships/customXml" Target="../customXml/item68.xml"/><Relationship Id="rId19" Type="http://schemas.openxmlformats.org/officeDocument/2006/relationships/pivotCacheDefinition" Target="pivotCache/pivotCacheDefinition9.xml"/><Relationship Id="rId14" Type="http://schemas.openxmlformats.org/officeDocument/2006/relationships/pivotCacheDefinition" Target="pivotCache/pivotCacheDefinition4.xml"/><Relationship Id="rId30" Type="http://schemas.openxmlformats.org/officeDocument/2006/relationships/pivotCacheDefinition" Target="pivotCache/pivotCacheDefinition20.xml"/><Relationship Id="rId35" Type="http://schemas.openxmlformats.org/officeDocument/2006/relationships/pivotCacheDefinition" Target="pivotCache/pivotCacheDefinition25.xml"/><Relationship Id="rId56" Type="http://schemas.openxmlformats.org/officeDocument/2006/relationships/pivotCacheDefinition" Target="pivotCache/pivotCacheDefinition46.xml"/><Relationship Id="rId77" Type="http://schemas.microsoft.com/office/2007/relationships/slicerCache" Target="slicerCaches/slicerCache20.xml"/><Relationship Id="rId100" Type="http://schemas.openxmlformats.org/officeDocument/2006/relationships/customXml" Target="../customXml/item16.xml"/><Relationship Id="rId105" Type="http://schemas.openxmlformats.org/officeDocument/2006/relationships/customXml" Target="../customXml/item21.xml"/><Relationship Id="rId126" Type="http://schemas.openxmlformats.org/officeDocument/2006/relationships/customXml" Target="../customXml/item42.xml"/><Relationship Id="rId147" Type="http://schemas.openxmlformats.org/officeDocument/2006/relationships/customXml" Target="../customXml/item63.xml"/><Relationship Id="rId168"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pivotCacheDefinition" Target="pivotCache/pivotCacheDefinition41.xml"/><Relationship Id="rId72" Type="http://schemas.microsoft.com/office/2007/relationships/slicerCache" Target="slicerCaches/slicerCache15.xml"/><Relationship Id="rId93" Type="http://schemas.openxmlformats.org/officeDocument/2006/relationships/customXml" Target="../customXml/item9.xml"/><Relationship Id="rId98" Type="http://schemas.openxmlformats.org/officeDocument/2006/relationships/customXml" Target="../customXml/item14.xml"/><Relationship Id="rId121" Type="http://schemas.openxmlformats.org/officeDocument/2006/relationships/customXml" Target="../customXml/item37.xml"/><Relationship Id="rId142" Type="http://schemas.openxmlformats.org/officeDocument/2006/relationships/customXml" Target="../customXml/item58.xml"/><Relationship Id="rId163" Type="http://schemas.openxmlformats.org/officeDocument/2006/relationships/customXml" Target="../customXml/item79.xml"/><Relationship Id="rId3" Type="http://schemas.openxmlformats.org/officeDocument/2006/relationships/worksheet" Target="worksheets/sheet3.xml"/><Relationship Id="rId25" Type="http://schemas.openxmlformats.org/officeDocument/2006/relationships/pivotCacheDefinition" Target="pivotCache/pivotCacheDefinition15.xml"/><Relationship Id="rId46" Type="http://schemas.openxmlformats.org/officeDocument/2006/relationships/pivotCacheDefinition" Target="pivotCache/pivotCacheDefinition36.xml"/><Relationship Id="rId67" Type="http://schemas.microsoft.com/office/2007/relationships/slicerCache" Target="slicerCaches/slicerCache10.xml"/><Relationship Id="rId116" Type="http://schemas.openxmlformats.org/officeDocument/2006/relationships/customXml" Target="../customXml/item32.xml"/><Relationship Id="rId137" Type="http://schemas.openxmlformats.org/officeDocument/2006/relationships/customXml" Target="../customXml/item53.xml"/><Relationship Id="rId158" Type="http://schemas.openxmlformats.org/officeDocument/2006/relationships/customXml" Target="../customXml/item74.xml"/><Relationship Id="rId20" Type="http://schemas.openxmlformats.org/officeDocument/2006/relationships/pivotCacheDefinition" Target="pivotCache/pivotCacheDefinition10.xml"/><Relationship Id="rId41" Type="http://schemas.openxmlformats.org/officeDocument/2006/relationships/pivotCacheDefinition" Target="pivotCache/pivotCacheDefinition31.xml"/><Relationship Id="rId62" Type="http://schemas.microsoft.com/office/2007/relationships/slicerCache" Target="slicerCaches/slicerCache5.xml"/><Relationship Id="rId83" Type="http://schemas.openxmlformats.org/officeDocument/2006/relationships/powerPivotData" Target="model/item.data"/><Relationship Id="rId88" Type="http://schemas.openxmlformats.org/officeDocument/2006/relationships/customXml" Target="../customXml/item4.xml"/><Relationship Id="rId111" Type="http://schemas.openxmlformats.org/officeDocument/2006/relationships/customXml" Target="../customXml/item27.xml"/><Relationship Id="rId132" Type="http://schemas.openxmlformats.org/officeDocument/2006/relationships/customXml" Target="../customXml/item48.xml"/><Relationship Id="rId153" Type="http://schemas.openxmlformats.org/officeDocument/2006/relationships/customXml" Target="../customXml/item69.xml"/><Relationship Id="rId15" Type="http://schemas.openxmlformats.org/officeDocument/2006/relationships/pivotCacheDefinition" Target="pivotCache/pivotCacheDefinition5.xml"/><Relationship Id="rId36" Type="http://schemas.openxmlformats.org/officeDocument/2006/relationships/pivotCacheDefinition" Target="pivotCache/pivotCacheDefinition26.xml"/><Relationship Id="rId57" Type="http://schemas.openxmlformats.org/officeDocument/2006/relationships/pivotCacheDefinition" Target="pivotCache/pivotCacheDefinition47.xml"/><Relationship Id="rId106" Type="http://schemas.openxmlformats.org/officeDocument/2006/relationships/customXml" Target="../customXml/item22.xml"/><Relationship Id="rId127" Type="http://schemas.openxmlformats.org/officeDocument/2006/relationships/customXml" Target="../customXml/item43.xml"/><Relationship Id="rId10" Type="http://schemas.openxmlformats.org/officeDocument/2006/relationships/worksheet" Target="worksheets/sheet10.xml"/><Relationship Id="rId31" Type="http://schemas.openxmlformats.org/officeDocument/2006/relationships/pivotCacheDefinition" Target="pivotCache/pivotCacheDefinition21.xml"/><Relationship Id="rId52" Type="http://schemas.openxmlformats.org/officeDocument/2006/relationships/pivotCacheDefinition" Target="pivotCache/pivotCacheDefinition42.xml"/><Relationship Id="rId73" Type="http://schemas.microsoft.com/office/2007/relationships/slicerCache" Target="slicerCaches/slicerCache16.xml"/><Relationship Id="rId78" Type="http://schemas.openxmlformats.org/officeDocument/2006/relationships/theme" Target="theme/theme1.xml"/><Relationship Id="rId94" Type="http://schemas.openxmlformats.org/officeDocument/2006/relationships/customXml" Target="../customXml/item10.xml"/><Relationship Id="rId99" Type="http://schemas.openxmlformats.org/officeDocument/2006/relationships/customXml" Target="../customXml/item15.xml"/><Relationship Id="rId101" Type="http://schemas.openxmlformats.org/officeDocument/2006/relationships/customXml" Target="../customXml/item17.xml"/><Relationship Id="rId122" Type="http://schemas.openxmlformats.org/officeDocument/2006/relationships/customXml" Target="../customXml/item38.xml"/><Relationship Id="rId143" Type="http://schemas.openxmlformats.org/officeDocument/2006/relationships/customXml" Target="../customXml/item59.xml"/><Relationship Id="rId148" Type="http://schemas.openxmlformats.org/officeDocument/2006/relationships/customXml" Target="../customXml/item64.xml"/><Relationship Id="rId164" Type="http://schemas.openxmlformats.org/officeDocument/2006/relationships/customXml" Target="../customXml/item8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16.xml"/><Relationship Id="rId47" Type="http://schemas.openxmlformats.org/officeDocument/2006/relationships/pivotCacheDefinition" Target="pivotCache/pivotCacheDefinition37.xml"/><Relationship Id="rId68" Type="http://schemas.microsoft.com/office/2007/relationships/slicerCache" Target="slicerCaches/slicerCache11.xml"/><Relationship Id="rId89" Type="http://schemas.openxmlformats.org/officeDocument/2006/relationships/customXml" Target="../customXml/item5.xml"/><Relationship Id="rId112" Type="http://schemas.openxmlformats.org/officeDocument/2006/relationships/customXml" Target="../customXml/item28.xml"/><Relationship Id="rId133" Type="http://schemas.openxmlformats.org/officeDocument/2006/relationships/customXml" Target="../customXml/item49.xml"/><Relationship Id="rId154" Type="http://schemas.openxmlformats.org/officeDocument/2006/relationships/customXml" Target="../customXml/item70.xml"/><Relationship Id="rId16" Type="http://schemas.openxmlformats.org/officeDocument/2006/relationships/pivotCacheDefinition" Target="pivotCache/pivotCacheDefinition6.xml"/><Relationship Id="rId37" Type="http://schemas.openxmlformats.org/officeDocument/2006/relationships/pivotCacheDefinition" Target="pivotCache/pivotCacheDefinition27.xml"/><Relationship Id="rId58" Type="http://schemas.microsoft.com/office/2007/relationships/slicerCache" Target="slicerCaches/slicerCache1.xml"/><Relationship Id="rId79" Type="http://schemas.openxmlformats.org/officeDocument/2006/relationships/connections" Target="connections.xml"/><Relationship Id="rId102" Type="http://schemas.openxmlformats.org/officeDocument/2006/relationships/customXml" Target="../customXml/item18.xml"/><Relationship Id="rId123" Type="http://schemas.openxmlformats.org/officeDocument/2006/relationships/customXml" Target="../customXml/item39.xml"/><Relationship Id="rId144" Type="http://schemas.openxmlformats.org/officeDocument/2006/relationships/customXml" Target="../customXml/item60.xml"/><Relationship Id="rId90" Type="http://schemas.openxmlformats.org/officeDocument/2006/relationships/customXml" Target="../customXml/item6.xml"/><Relationship Id="rId165" Type="http://schemas.openxmlformats.org/officeDocument/2006/relationships/customXml" Target="../customXml/item81.xml"/><Relationship Id="rId27" Type="http://schemas.openxmlformats.org/officeDocument/2006/relationships/pivotCacheDefinition" Target="pivotCache/pivotCacheDefinition17.xml"/><Relationship Id="rId48" Type="http://schemas.openxmlformats.org/officeDocument/2006/relationships/pivotCacheDefinition" Target="pivotCache/pivotCacheDefinition38.xml"/><Relationship Id="rId69" Type="http://schemas.microsoft.com/office/2007/relationships/slicerCache" Target="slicerCaches/slicerCache12.xml"/><Relationship Id="rId113" Type="http://schemas.openxmlformats.org/officeDocument/2006/relationships/customXml" Target="../customXml/item29.xml"/><Relationship Id="rId134" Type="http://schemas.openxmlformats.org/officeDocument/2006/relationships/customXml" Target="../customXml/item50.xml"/><Relationship Id="rId80" Type="http://schemas.openxmlformats.org/officeDocument/2006/relationships/styles" Target="styles.xml"/><Relationship Id="rId155" Type="http://schemas.openxmlformats.org/officeDocument/2006/relationships/customXml" Target="../customXml/item7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[ServicePivot-updatedMay2020.xlsm]SSFL-SysSAT!MedMinMax</c:name>
    <c:fmtId val="8"/>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sz="1400" b="1"/>
              <a:t>KPI Student Satisfaction - % Satisfied Fleming</a:t>
            </a:r>
            <a:r>
              <a:rPr lang="en-CA" sz="1400" b="1" baseline="0"/>
              <a:t> </a:t>
            </a:r>
            <a:r>
              <a:rPr lang="en-CA" sz="1400" b="1"/>
              <a:t>vs. Medium Range</a:t>
            </a:r>
          </a:p>
        </c:rich>
      </c:tx>
      <c:layout>
        <c:manualLayout>
          <c:xMode val="edge"/>
          <c:yMode val="edge"/>
          <c:x val="0.12062490691026923"/>
          <c:y val="2.372519186252540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pivotFmt>
      <c:pivotFmt>
        <c:idx val="20"/>
      </c:pivotFmt>
      <c:pivotFmt>
        <c:idx val="21"/>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6">
              <a:lumMod val="75000"/>
            </a:schemeClr>
          </a:solidFill>
          <a:ln>
            <a:solidFill>
              <a:sysClr val="windowText" lastClr="000000"/>
            </a:solidFill>
          </a:ln>
          <a:effectLst/>
        </c:spPr>
        <c:marker>
          <c:symbol val="none"/>
        </c:marker>
      </c:pivotFmt>
      <c:pivotFmt>
        <c:idx val="29"/>
        <c:spPr>
          <a:solidFill>
            <a:schemeClr val="accent1"/>
          </a:solidFill>
          <a:ln w="28575" cap="rnd">
            <a:solidFill>
              <a:srgbClr val="FFFF00"/>
            </a:solidFill>
            <a:round/>
          </a:ln>
          <a:effectLst/>
        </c:spPr>
        <c:marker>
          <c:symbol val="circle"/>
          <c:size val="5"/>
          <c:spPr>
            <a:solidFill>
              <a:srgbClr val="FFFF00"/>
            </a:solidFill>
            <a:ln w="9525">
              <a:solidFill>
                <a:srgbClr val="FFFF00"/>
              </a:solidFill>
            </a:ln>
            <a:effectLst/>
          </c:spPr>
        </c:marker>
      </c:pivotFmt>
      <c:pivotFmt>
        <c:idx val="30"/>
        <c:spPr>
          <a:solidFill>
            <a:schemeClr val="accent1"/>
          </a:solidFill>
          <a:ln w="28575" cap="rnd">
            <a:solidFill>
              <a:srgbClr val="7030A0"/>
            </a:solidFill>
            <a:round/>
          </a:ln>
          <a:effectLst/>
        </c:spPr>
        <c:marker>
          <c:symbol val="circle"/>
          <c:size val="5"/>
          <c:spPr>
            <a:solidFill>
              <a:srgbClr val="7030A0"/>
            </a:solidFill>
            <a:ln w="9525">
              <a:solidFill>
                <a:srgbClr val="7030A0"/>
              </a:solidFill>
            </a:ln>
            <a:effectLst/>
          </c:spPr>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1"/>
        <c:spPr>
          <a:solidFill>
            <a:schemeClr val="accent1"/>
          </a:solidFill>
          <a:ln w="15875" cap="rnd">
            <a:solidFill>
              <a:schemeClr val="tx2"/>
            </a:solidFill>
            <a:prstDash val="sysDash"/>
            <a:round/>
          </a:ln>
          <a:effectLst/>
        </c:spPr>
        <c:marker>
          <c:symbol val="none"/>
        </c:marker>
      </c:pivotFmt>
      <c:pivotFmt>
        <c:idx val="42"/>
        <c:spPr>
          <a:solidFill>
            <a:schemeClr val="accent1"/>
          </a:solidFill>
          <a:ln w="15875" cap="rnd">
            <a:solidFill>
              <a:schemeClr val="tx2">
                <a:lumMod val="75000"/>
              </a:schemeClr>
            </a:solidFill>
            <a:prstDash val="sysDash"/>
            <a:round/>
          </a:ln>
          <a:effectLst/>
        </c:spPr>
        <c:marker>
          <c:symbol val="none"/>
        </c:marker>
      </c:pivotFmt>
      <c:pivotFmt>
        <c:idx val="43"/>
        <c:spPr>
          <a:solidFill>
            <a:schemeClr val="accent1"/>
          </a:solidFill>
          <a:ln w="25400"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4"/>
        <c:spPr>
          <a:solidFill>
            <a:schemeClr val="accent1"/>
          </a:solidFill>
          <a:ln w="19050" cap="rnd">
            <a:solidFill>
              <a:schemeClr val="tx1">
                <a:lumMod val="50000"/>
                <a:lumOff val="50000"/>
              </a:schemeClr>
            </a:solidFill>
            <a:prstDash val="sysDash"/>
            <a:round/>
          </a:ln>
          <a:effectLst/>
        </c:spPr>
        <c:marker>
          <c:symbol val="none"/>
        </c:marker>
      </c:pivotFmt>
      <c:pivotFmt>
        <c:idx val="45"/>
        <c:spPr>
          <a:solidFill>
            <a:schemeClr val="accent1"/>
          </a:solidFill>
          <a:ln w="19050" cap="rnd">
            <a:solidFill>
              <a:schemeClr val="tx1">
                <a:lumMod val="50000"/>
                <a:lumOff val="50000"/>
              </a:schemeClr>
            </a:solidFill>
            <a:prstDash val="sysDash"/>
            <a:round/>
          </a:ln>
          <a:effectLst/>
        </c:spPr>
        <c:marker>
          <c:symbol val="none"/>
        </c:marker>
      </c:pivotFmt>
      <c:pivotFmt>
        <c:idx val="46"/>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7"/>
        <c:spPr>
          <a:solidFill>
            <a:schemeClr val="accent1"/>
          </a:solidFill>
          <a:ln w="19050" cap="rnd">
            <a:solidFill>
              <a:schemeClr val="tx1">
                <a:lumMod val="50000"/>
                <a:lumOff val="50000"/>
              </a:schemeClr>
            </a:solidFill>
            <a:prstDash val="sysDash"/>
            <a:round/>
          </a:ln>
          <a:effectLst/>
        </c:spPr>
        <c:marker>
          <c:symbol val="none"/>
        </c:marker>
      </c:pivotFmt>
      <c:pivotFmt>
        <c:idx val="48"/>
        <c:spPr>
          <a:solidFill>
            <a:schemeClr val="accent1"/>
          </a:solidFill>
          <a:ln w="19050" cap="rnd">
            <a:solidFill>
              <a:schemeClr val="tx1">
                <a:lumMod val="50000"/>
                <a:lumOff val="50000"/>
              </a:schemeClr>
            </a:solidFill>
            <a:prstDash val="sysDash"/>
            <a:round/>
          </a:ln>
          <a:effectLst/>
        </c:spPr>
        <c:marker>
          <c:symbol val="none"/>
        </c:marker>
      </c:pivotFmt>
      <c:pivotFmt>
        <c:idx val="49"/>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50"/>
        <c:spPr>
          <a:solidFill>
            <a:schemeClr val="accent1"/>
          </a:solidFill>
          <a:ln w="19050" cap="rnd">
            <a:solidFill>
              <a:schemeClr val="tx1">
                <a:lumMod val="50000"/>
                <a:lumOff val="50000"/>
              </a:schemeClr>
            </a:solidFill>
            <a:prstDash val="sysDash"/>
            <a:round/>
          </a:ln>
          <a:effectLst/>
        </c:spPr>
        <c:marker>
          <c:symbol val="none"/>
        </c:marker>
      </c:pivotFmt>
      <c:pivotFmt>
        <c:idx val="51"/>
        <c:spPr>
          <a:solidFill>
            <a:schemeClr val="accent1"/>
          </a:solidFill>
          <a:ln w="19050" cap="rnd">
            <a:solidFill>
              <a:schemeClr val="tx1">
                <a:lumMod val="50000"/>
                <a:lumOff val="50000"/>
              </a:schemeClr>
            </a:solidFill>
            <a:prstDash val="sysDash"/>
            <a:round/>
          </a:ln>
          <a:effectLst/>
        </c:spPr>
        <c:marker>
          <c:symbol val="none"/>
        </c:marker>
      </c:pivotFmt>
      <c:pivotFmt>
        <c:idx val="52"/>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pivotFmt>
      <c:pivotFmt>
        <c:idx val="53"/>
        <c:spPr>
          <a:ln w="19050" cap="rnd">
            <a:solidFill>
              <a:sysClr val="window" lastClr="FFFFFF">
                <a:lumMod val="50000"/>
              </a:sysClr>
            </a:solidFill>
            <a:prstDash val="sysDash"/>
            <a:round/>
          </a:ln>
          <a:effectLst/>
        </c:spPr>
        <c:marker>
          <c:symbol val="none"/>
        </c:marker>
      </c:pivotFmt>
      <c:pivotFmt>
        <c:idx val="54"/>
        <c:spPr>
          <a:ln w="19050" cap="rnd">
            <a:solidFill>
              <a:sysClr val="window" lastClr="FFFFFF">
                <a:lumMod val="50000"/>
              </a:sysClr>
            </a:solidFill>
            <a:prstDash val="sysDash"/>
            <a:round/>
          </a:ln>
          <a:effectLst/>
        </c:spPr>
        <c:marker>
          <c:symbol val="none"/>
        </c:marker>
      </c:pivotFmt>
    </c:pivotFmts>
    <c:plotArea>
      <c:layout>
        <c:manualLayout>
          <c:layoutTarget val="inner"/>
          <c:xMode val="edge"/>
          <c:yMode val="edge"/>
          <c:x val="0.22987713131136994"/>
          <c:y val="0.19801671816504526"/>
          <c:w val="0.7296500798560609"/>
          <c:h val="0.56171524379908322"/>
        </c:manualLayout>
      </c:layout>
      <c:lineChart>
        <c:grouping val="standard"/>
        <c:varyColors val="0"/>
        <c:ser>
          <c:idx val="0"/>
          <c:order val="0"/>
          <c:tx>
            <c:strRef>
              <c:f>'SSFL-SysSAT'!$M$13</c:f>
              <c:strCache>
                <c:ptCount val="1"/>
                <c:pt idx="0">
                  <c:v>Fleming Sat % </c:v>
                </c:pt>
              </c:strCache>
            </c:strRef>
          </c:tx>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cat>
            <c:strRef>
              <c:f>'SSFL-SysSAT'!$L$14:$L$20</c:f>
              <c:strCache>
                <c:ptCount val="6"/>
                <c:pt idx="0">
                  <c:v>2014/15</c:v>
                </c:pt>
                <c:pt idx="1">
                  <c:v>2015/16</c:v>
                </c:pt>
                <c:pt idx="2">
                  <c:v>2016/17</c:v>
                </c:pt>
                <c:pt idx="3">
                  <c:v>2017/18</c:v>
                </c:pt>
                <c:pt idx="4">
                  <c:v>2018/19</c:v>
                </c:pt>
                <c:pt idx="5">
                  <c:v>2019/20</c:v>
                </c:pt>
              </c:strCache>
            </c:strRef>
          </c:cat>
          <c:val>
            <c:numRef>
              <c:f>'SSFL-SysSAT'!$M$14:$M$20</c:f>
              <c:numCache>
                <c:formatCode>0.0</c:formatCode>
                <c:ptCount val="6"/>
                <c:pt idx="0">
                  <c:v>72.683479739302911</c:v>
                </c:pt>
                <c:pt idx="1">
                  <c:v>72.773109243697476</c:v>
                </c:pt>
                <c:pt idx="2">
                  <c:v>72.171253822629964</c:v>
                </c:pt>
                <c:pt idx="3">
                  <c:v>57.866666666666667</c:v>
                </c:pt>
                <c:pt idx="4">
                  <c:v>70.590972545369937</c:v>
                </c:pt>
                <c:pt idx="5">
                  <c:v>72.465543644716689</c:v>
                </c:pt>
              </c:numCache>
            </c:numRef>
          </c:val>
          <c:smooth val="0"/>
          <c:extLst>
            <c:ext xmlns:c16="http://schemas.microsoft.com/office/drawing/2014/chart" uri="{C3380CC4-5D6E-409C-BE32-E72D297353CC}">
              <c16:uniqueId val="{00000000-821A-4219-A00F-ED10FA3FDEC3}"/>
            </c:ext>
          </c:extLst>
        </c:ser>
        <c:ser>
          <c:idx val="1"/>
          <c:order val="1"/>
          <c:tx>
            <c:strRef>
              <c:f>'SSFL-SysSAT'!$N$13</c:f>
              <c:strCache>
                <c:ptCount val="1"/>
                <c:pt idx="0">
                  <c:v>Min Med Sat %</c:v>
                </c:pt>
              </c:strCache>
            </c:strRef>
          </c:tx>
          <c:spPr>
            <a:ln w="19050" cap="rnd">
              <a:solidFill>
                <a:sysClr val="window" lastClr="FFFFFF">
                  <a:lumMod val="50000"/>
                </a:sysClr>
              </a:solidFill>
              <a:prstDash val="sysDash"/>
              <a:round/>
            </a:ln>
            <a:effectLst/>
          </c:spPr>
          <c:marker>
            <c:symbol val="none"/>
          </c:marker>
          <c:cat>
            <c:strRef>
              <c:f>'SSFL-SysSAT'!$L$14:$L$20</c:f>
              <c:strCache>
                <c:ptCount val="6"/>
                <c:pt idx="0">
                  <c:v>2014/15</c:v>
                </c:pt>
                <c:pt idx="1">
                  <c:v>2015/16</c:v>
                </c:pt>
                <c:pt idx="2">
                  <c:v>2016/17</c:v>
                </c:pt>
                <c:pt idx="3">
                  <c:v>2017/18</c:v>
                </c:pt>
                <c:pt idx="4">
                  <c:v>2018/19</c:v>
                </c:pt>
                <c:pt idx="5">
                  <c:v>2019/20</c:v>
                </c:pt>
              </c:strCache>
            </c:strRef>
          </c:cat>
          <c:val>
            <c:numRef>
              <c:f>'SSFL-SysSAT'!$N$14:$N$20</c:f>
              <c:numCache>
                <c:formatCode>0.0</c:formatCode>
                <c:ptCount val="6"/>
                <c:pt idx="0">
                  <c:v>62.300089847260246</c:v>
                </c:pt>
                <c:pt idx="1">
                  <c:v>65.811202856505602</c:v>
                </c:pt>
                <c:pt idx="2">
                  <c:v>67.366642529570257</c:v>
                </c:pt>
                <c:pt idx="3">
                  <c:v>57.866666666667292</c:v>
                </c:pt>
                <c:pt idx="4">
                  <c:v>65.922746781118249</c:v>
                </c:pt>
                <c:pt idx="5">
                  <c:v>69.232839838491628</c:v>
                </c:pt>
              </c:numCache>
            </c:numRef>
          </c:val>
          <c:smooth val="0"/>
          <c:extLst>
            <c:ext xmlns:c16="http://schemas.microsoft.com/office/drawing/2014/chart" uri="{C3380CC4-5D6E-409C-BE32-E72D297353CC}">
              <c16:uniqueId val="{00000001-821A-4219-A00F-ED10FA3FDEC3}"/>
            </c:ext>
          </c:extLst>
        </c:ser>
        <c:ser>
          <c:idx val="2"/>
          <c:order val="2"/>
          <c:tx>
            <c:strRef>
              <c:f>'SSFL-SysSAT'!$O$13</c:f>
              <c:strCache>
                <c:ptCount val="1"/>
                <c:pt idx="0">
                  <c:v>Max Med Sat %</c:v>
                </c:pt>
              </c:strCache>
            </c:strRef>
          </c:tx>
          <c:spPr>
            <a:ln w="19050" cap="rnd">
              <a:solidFill>
                <a:sysClr val="window" lastClr="FFFFFF">
                  <a:lumMod val="50000"/>
                </a:sysClr>
              </a:solidFill>
              <a:prstDash val="sysDash"/>
              <a:round/>
            </a:ln>
            <a:effectLst/>
          </c:spPr>
          <c:marker>
            <c:symbol val="none"/>
          </c:marker>
          <c:cat>
            <c:strRef>
              <c:f>'SSFL-SysSAT'!$L$14:$L$20</c:f>
              <c:strCache>
                <c:ptCount val="6"/>
                <c:pt idx="0">
                  <c:v>2014/15</c:v>
                </c:pt>
                <c:pt idx="1">
                  <c:v>2015/16</c:v>
                </c:pt>
                <c:pt idx="2">
                  <c:v>2016/17</c:v>
                </c:pt>
                <c:pt idx="3">
                  <c:v>2017/18</c:v>
                </c:pt>
                <c:pt idx="4">
                  <c:v>2018/19</c:v>
                </c:pt>
                <c:pt idx="5">
                  <c:v>2019/20</c:v>
                </c:pt>
              </c:strCache>
            </c:strRef>
          </c:cat>
          <c:val>
            <c:numRef>
              <c:f>'SSFL-SysSAT'!$O$14:$O$20</c:f>
              <c:numCache>
                <c:formatCode>0.0</c:formatCode>
                <c:ptCount val="6"/>
                <c:pt idx="0">
                  <c:v>74.822974036191937</c:v>
                </c:pt>
                <c:pt idx="1">
                  <c:v>74.624032705502984</c:v>
                </c:pt>
                <c:pt idx="2">
                  <c:v>75.446088150067325</c:v>
                </c:pt>
                <c:pt idx="3">
                  <c:v>71.716649431232156</c:v>
                </c:pt>
                <c:pt idx="4">
                  <c:v>73.482370047254406</c:v>
                </c:pt>
                <c:pt idx="5">
                  <c:v>73.389248951580441</c:v>
                </c:pt>
              </c:numCache>
            </c:numRef>
          </c:val>
          <c:smooth val="0"/>
          <c:extLst>
            <c:ext xmlns:c16="http://schemas.microsoft.com/office/drawing/2014/chart" uri="{C3380CC4-5D6E-409C-BE32-E72D297353CC}">
              <c16:uniqueId val="{00000002-821A-4219-A00F-ED10FA3FDEC3}"/>
            </c:ext>
          </c:extLst>
        </c:ser>
        <c:dLbls>
          <c:showLegendKey val="0"/>
          <c:showVal val="0"/>
          <c:showCatName val="0"/>
          <c:showSerName val="0"/>
          <c:showPercent val="0"/>
          <c:showBubbleSize val="0"/>
        </c:dLbls>
        <c:marker val="1"/>
        <c:smooth val="0"/>
        <c:axId val="417301920"/>
        <c:axId val="417298640"/>
      </c:lineChart>
      <c:catAx>
        <c:axId val="4173019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7298640"/>
        <c:crosses val="autoZero"/>
        <c:auto val="1"/>
        <c:lblAlgn val="ctr"/>
        <c:lblOffset val="100"/>
        <c:noMultiLvlLbl val="0"/>
      </c:catAx>
      <c:valAx>
        <c:axId val="417298640"/>
        <c:scaling>
          <c:orientation val="minMax"/>
          <c:max val="100"/>
          <c:min val="4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a:t>%</a:t>
                </a:r>
                <a:r>
                  <a:rPr lang="en-CA" baseline="0"/>
                  <a:t> Very Satisfied / Satisfied</a:t>
                </a:r>
                <a:endParaRPr lang="en-CA"/>
              </a:p>
            </c:rich>
          </c:tx>
          <c:layout>
            <c:manualLayout>
              <c:xMode val="edge"/>
              <c:yMode val="edge"/>
              <c:x val="7.262762883907925E-2"/>
              <c:y val="0.26221685053798149"/>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7301920"/>
        <c:crosses val="autoZero"/>
        <c:crossBetween val="between"/>
        <c:majorUnit val="10"/>
        <c:minorUnit val="5"/>
      </c:valAx>
      <c:dTable>
        <c:showHorzBorder val="1"/>
        <c:showVertBorder val="1"/>
        <c:showOutline val="1"/>
        <c:showKeys val="1"/>
        <c:spPr>
          <a:noFill/>
          <a:ln w="9525" cap="flat" cmpd="sng" algn="ctr">
            <a:solidFill>
              <a:schemeClr val="tx1">
                <a:lumMod val="50000"/>
                <a:lumOff val="50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[ServicePivot-updatedMay2020.xlsm]Hide!PivotTable1</c:name>
    <c:fmtId val="9"/>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KPI Student Satisfaction - Services (Fleming % Satisfied / Rank</a:t>
            </a:r>
            <a:r>
              <a:rPr lang="en-US" b="1">
                <a:solidFill>
                  <a:srgbClr val="FF0000"/>
                </a:solidFill>
              </a:rPr>
              <a:t>*</a:t>
            </a:r>
            <a:r>
              <a:rPr lang="en-US" b="1">
                <a:solidFill>
                  <a:sysClr val="windowText" lastClr="000000"/>
                </a:solidFill>
              </a:rPr>
              <a:t>)</a:t>
            </a:r>
          </a:p>
        </c:rich>
      </c:tx>
      <c:layout>
        <c:manualLayout>
          <c:xMode val="edge"/>
          <c:yMode val="edge"/>
          <c:x val="0.22052351837523199"/>
          <c:y val="4.000798187897745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75000"/>
            </a:schemeClr>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noFill/>
            <a:round/>
          </a:ln>
          <a:effectLst/>
        </c:spPr>
        <c:marker>
          <c:symbol val="none"/>
        </c:marker>
      </c:pivotFmt>
      <c:pivotFmt>
        <c:idx val="7"/>
        <c:spPr>
          <a:solidFill>
            <a:schemeClr val="accent1"/>
          </a:solidFill>
          <a:ln w="28575" cap="rnd">
            <a:noFill/>
            <a:round/>
          </a:ln>
          <a:effectLst/>
        </c:spPr>
        <c:marker>
          <c:symbol val="diamond"/>
          <c:size val="7"/>
          <c:spPr>
            <a:solidFill>
              <a:schemeClr val="tx1">
                <a:lumMod val="95000"/>
                <a:lumOff val="5000"/>
              </a:schemeClr>
            </a:solidFill>
            <a:ln w="9525">
              <a:solidFill>
                <a:schemeClr val="tx1">
                  <a:lumMod val="85000"/>
                  <a:lumOff val="15000"/>
                </a:schemeClr>
              </a:solidFill>
            </a:ln>
            <a:effectLst/>
          </c:spPr>
        </c:marker>
        <c:dLbl>
          <c:idx val="0"/>
          <c:spPr>
            <a:noFill/>
            <a:ln>
              <a:solidFill>
                <a:sysClr val="window" lastClr="FFFFFF">
                  <a:lumMod val="6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EllipseCallout">
                  <a:avLst/>
                </a:prstGeom>
                <a:noFill/>
                <a:ln>
                  <a:noFill/>
                </a:ln>
              </c15:spPr>
            </c:ext>
          </c:extLst>
        </c:dLbl>
      </c:pivotFmt>
      <c:pivotFmt>
        <c:idx val="8"/>
        <c:spPr>
          <a:solidFill>
            <a:srgbClr val="669900"/>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rgbClr val="669900"/>
          </a:solidFill>
          <a:ln>
            <a:noFill/>
          </a:ln>
          <a:effectLst/>
        </c:spPr>
        <c:marker>
          <c:symbol val="none"/>
        </c:marker>
      </c:pivotFmt>
      <c:pivotFmt>
        <c:idx val="12"/>
        <c:spPr>
          <a:solidFill>
            <a:schemeClr val="accent1"/>
          </a:solidFill>
          <a:ln w="28575" cap="rnd">
            <a:noFill/>
            <a:round/>
          </a:ln>
          <a:effectLst/>
        </c:spPr>
        <c:marker>
          <c:symbol val="triangle"/>
          <c:size val="7"/>
          <c:spPr>
            <a:solidFill>
              <a:schemeClr val="tx1"/>
            </a:solidFill>
            <a:ln w="9525">
              <a:solidFill>
                <a:schemeClr val="tx1"/>
              </a:solidFill>
            </a:ln>
            <a:effectLst/>
          </c:spPr>
        </c:marker>
      </c:pivotFmt>
      <c:pivotFmt>
        <c:idx val="13"/>
        <c:spPr>
          <a:solidFill>
            <a:srgbClr val="669900"/>
          </a:solidFill>
          <a:ln>
            <a:noFill/>
          </a:ln>
          <a:effectLst>
            <a:outerShdw blurRad="50800" dist="38100" dir="2700000" algn="tl" rotWithShape="0">
              <a:prstClr val="black">
                <a:alpha val="40000"/>
              </a:prstClr>
            </a:outerShdw>
          </a:effectLst>
        </c:spPr>
        <c:marker>
          <c:symbol val="none"/>
        </c:marker>
      </c:pivotFmt>
      <c:pivotFmt>
        <c:idx val="14"/>
        <c:spPr>
          <a:ln w="28575" cap="rnd">
            <a:noFill/>
            <a:round/>
          </a:ln>
          <a:effectLst/>
        </c:spPr>
        <c:marker>
          <c:symbol val="diamond"/>
          <c:size val="7"/>
          <c:spPr>
            <a:solidFill>
              <a:schemeClr val="tx1"/>
            </a:solidFill>
            <a:ln w="9525">
              <a:solidFill>
                <a:schemeClr val="tx1"/>
              </a:solidFill>
            </a:ln>
            <a:effectLst/>
          </c:spPr>
        </c:marker>
      </c:pivotFmt>
    </c:pivotFmts>
    <c:plotArea>
      <c:layout>
        <c:manualLayout>
          <c:layoutTarget val="inner"/>
          <c:xMode val="edge"/>
          <c:yMode val="edge"/>
          <c:x val="0.15723369954249791"/>
          <c:y val="0.14899321884827899"/>
          <c:w val="0.73417235691388372"/>
          <c:h val="0.65600661040254271"/>
        </c:manualLayout>
      </c:layout>
      <c:barChart>
        <c:barDir val="col"/>
        <c:grouping val="clustered"/>
        <c:varyColors val="0"/>
        <c:ser>
          <c:idx val="0"/>
          <c:order val="0"/>
          <c:tx>
            <c:strRef>
              <c:f>Hide!$B$4</c:f>
              <c:strCache>
                <c:ptCount val="1"/>
                <c:pt idx="0">
                  <c:v>% Sat Fleming</c:v>
                </c:pt>
              </c:strCache>
            </c:strRef>
          </c:tx>
          <c:spPr>
            <a:solidFill>
              <a:srgbClr val="669900"/>
            </a:solidFill>
            <a:ln>
              <a:noFill/>
            </a:ln>
            <a:effectLst>
              <a:outerShdw blurRad="50800" dist="38100" dir="2700000" algn="tl" rotWithShape="0">
                <a:prstClr val="black">
                  <a:alpha val="40000"/>
                </a:prstClr>
              </a:outerShdw>
            </a:effectLst>
          </c:spPr>
          <c:invertIfNegative val="0"/>
          <c:cat>
            <c:strRef>
              <c:f>Hide!$A$5:$A$20</c:f>
              <c:strCache>
                <c:ptCount val="15"/>
                <c:pt idx="0">
                  <c:v>Q25</c:v>
                </c:pt>
                <c:pt idx="1">
                  <c:v>Q26</c:v>
                </c:pt>
                <c:pt idx="2">
                  <c:v>Q27</c:v>
                </c:pt>
                <c:pt idx="3">
                  <c:v>Q28</c:v>
                </c:pt>
                <c:pt idx="4">
                  <c:v>Q29</c:v>
                </c:pt>
                <c:pt idx="5">
                  <c:v>Q30</c:v>
                </c:pt>
                <c:pt idx="6">
                  <c:v>Q31</c:v>
                </c:pt>
                <c:pt idx="7">
                  <c:v>Q32</c:v>
                </c:pt>
                <c:pt idx="8">
                  <c:v>Q33</c:v>
                </c:pt>
                <c:pt idx="9">
                  <c:v>Q34</c:v>
                </c:pt>
                <c:pt idx="10">
                  <c:v>Q35</c:v>
                </c:pt>
                <c:pt idx="11">
                  <c:v>Q36</c:v>
                </c:pt>
                <c:pt idx="12">
                  <c:v>Q37</c:v>
                </c:pt>
                <c:pt idx="13">
                  <c:v>Q38</c:v>
                </c:pt>
                <c:pt idx="14">
                  <c:v>Q39</c:v>
                </c:pt>
              </c:strCache>
            </c:strRef>
          </c:cat>
          <c:val>
            <c:numRef>
              <c:f>Hide!$B$5:$B$20</c:f>
              <c:numCache>
                <c:formatCode>0.0</c:formatCode>
                <c:ptCount val="15"/>
                <c:pt idx="0">
                  <c:v>72.465543644716689</c:v>
                </c:pt>
                <c:pt idx="1">
                  <c:v>70.251315020455877</c:v>
                </c:pt>
                <c:pt idx="2">
                  <c:v>59.55204216073782</c:v>
                </c:pt>
                <c:pt idx="3">
                  <c:v>64.434180138568138</c:v>
                </c:pt>
                <c:pt idx="4">
                  <c:v>69.16395222584147</c:v>
                </c:pt>
                <c:pt idx="5">
                  <c:v>61.982507288629741</c:v>
                </c:pt>
                <c:pt idx="6">
                  <c:v>72.666168782673637</c:v>
                </c:pt>
                <c:pt idx="7">
                  <c:v>61.500765696784079</c:v>
                </c:pt>
                <c:pt idx="8">
                  <c:v>67.408123791102511</c:v>
                </c:pt>
                <c:pt idx="9">
                  <c:v>51.384708007224567</c:v>
                </c:pt>
                <c:pt idx="10">
                  <c:v>74.413757165190205</c:v>
                </c:pt>
                <c:pt idx="11">
                  <c:v>59.777571825764596</c:v>
                </c:pt>
                <c:pt idx="12">
                  <c:v>49.426674713337356</c:v>
                </c:pt>
                <c:pt idx="13">
                  <c:v>48.694029850746269</c:v>
                </c:pt>
                <c:pt idx="14">
                  <c:v>62.566702241195301</c:v>
                </c:pt>
              </c:numCache>
            </c:numRef>
          </c:val>
          <c:extLst>
            <c:ext xmlns:c16="http://schemas.microsoft.com/office/drawing/2014/chart" uri="{C3380CC4-5D6E-409C-BE32-E72D297353CC}">
              <c16:uniqueId val="{00000000-E2DD-44C2-8B03-93336A2E8A6D}"/>
            </c:ext>
          </c:extLst>
        </c:ser>
        <c:dLbls>
          <c:showLegendKey val="0"/>
          <c:showVal val="0"/>
          <c:showCatName val="0"/>
          <c:showSerName val="0"/>
          <c:showPercent val="0"/>
          <c:showBubbleSize val="0"/>
        </c:dLbls>
        <c:gapWidth val="150"/>
        <c:axId val="260262720"/>
        <c:axId val="260262304"/>
      </c:barChart>
      <c:lineChart>
        <c:grouping val="standard"/>
        <c:varyColors val="0"/>
        <c:ser>
          <c:idx val="1"/>
          <c:order val="1"/>
          <c:tx>
            <c:strRef>
              <c:f>Hide!$C$4</c:f>
              <c:strCache>
                <c:ptCount val="1"/>
                <c:pt idx="0">
                  <c:v>Rank (Fleming)</c:v>
                </c:pt>
              </c:strCache>
            </c:strRef>
          </c:tx>
          <c:spPr>
            <a:ln w="28575" cap="rnd">
              <a:noFill/>
              <a:round/>
            </a:ln>
            <a:effectLst/>
          </c:spPr>
          <c:marker>
            <c:symbol val="diamond"/>
            <c:size val="7"/>
            <c:spPr>
              <a:solidFill>
                <a:schemeClr val="tx1"/>
              </a:solidFill>
              <a:ln w="9525">
                <a:solidFill>
                  <a:schemeClr val="tx1"/>
                </a:solidFill>
              </a:ln>
              <a:effectLst/>
            </c:spPr>
          </c:marker>
          <c:cat>
            <c:strRef>
              <c:f>Hide!$A$5:$A$20</c:f>
              <c:strCache>
                <c:ptCount val="15"/>
                <c:pt idx="0">
                  <c:v>Q25</c:v>
                </c:pt>
                <c:pt idx="1">
                  <c:v>Q26</c:v>
                </c:pt>
                <c:pt idx="2">
                  <c:v>Q27</c:v>
                </c:pt>
                <c:pt idx="3">
                  <c:v>Q28</c:v>
                </c:pt>
                <c:pt idx="4">
                  <c:v>Q29</c:v>
                </c:pt>
                <c:pt idx="5">
                  <c:v>Q30</c:v>
                </c:pt>
                <c:pt idx="6">
                  <c:v>Q31</c:v>
                </c:pt>
                <c:pt idx="7">
                  <c:v>Q32</c:v>
                </c:pt>
                <c:pt idx="8">
                  <c:v>Q33</c:v>
                </c:pt>
                <c:pt idx="9">
                  <c:v>Q34</c:v>
                </c:pt>
                <c:pt idx="10">
                  <c:v>Q35</c:v>
                </c:pt>
                <c:pt idx="11">
                  <c:v>Q36</c:v>
                </c:pt>
                <c:pt idx="12">
                  <c:v>Q37</c:v>
                </c:pt>
                <c:pt idx="13">
                  <c:v>Q38</c:v>
                </c:pt>
                <c:pt idx="14">
                  <c:v>Q39</c:v>
                </c:pt>
              </c:strCache>
            </c:strRef>
          </c:cat>
          <c:val>
            <c:numRef>
              <c:f>Hide!$C$5:$C$20</c:f>
              <c:numCache>
                <c:formatCode>0</c:formatCode>
                <c:ptCount val="15"/>
                <c:pt idx="0">
                  <c:v>10</c:v>
                </c:pt>
                <c:pt idx="1">
                  <c:v>6</c:v>
                </c:pt>
                <c:pt idx="2">
                  <c:v>23</c:v>
                </c:pt>
                <c:pt idx="3">
                  <c:v>15</c:v>
                </c:pt>
                <c:pt idx="4">
                  <c:v>21</c:v>
                </c:pt>
                <c:pt idx="5">
                  <c:v>10</c:v>
                </c:pt>
                <c:pt idx="6">
                  <c:v>8</c:v>
                </c:pt>
                <c:pt idx="7">
                  <c:v>18</c:v>
                </c:pt>
                <c:pt idx="8">
                  <c:v>15</c:v>
                </c:pt>
                <c:pt idx="9">
                  <c:v>20</c:v>
                </c:pt>
                <c:pt idx="10">
                  <c:v>10</c:v>
                </c:pt>
                <c:pt idx="11">
                  <c:v>19</c:v>
                </c:pt>
                <c:pt idx="12">
                  <c:v>24</c:v>
                </c:pt>
                <c:pt idx="13">
                  <c:v>24</c:v>
                </c:pt>
                <c:pt idx="14">
                  <c:v>15</c:v>
                </c:pt>
              </c:numCache>
            </c:numRef>
          </c:val>
          <c:smooth val="0"/>
          <c:extLst>
            <c:ext xmlns:c16="http://schemas.microsoft.com/office/drawing/2014/chart" uri="{C3380CC4-5D6E-409C-BE32-E72D297353CC}">
              <c16:uniqueId val="{00000001-E2DD-44C2-8B03-93336A2E8A6D}"/>
            </c:ext>
          </c:extLst>
        </c:ser>
        <c:dLbls>
          <c:showLegendKey val="0"/>
          <c:showVal val="0"/>
          <c:showCatName val="0"/>
          <c:showSerName val="0"/>
          <c:showPercent val="0"/>
          <c:showBubbleSize val="0"/>
        </c:dLbls>
        <c:marker val="1"/>
        <c:smooth val="0"/>
        <c:axId val="348018688"/>
        <c:axId val="646801440"/>
      </c:lineChart>
      <c:catAx>
        <c:axId val="26026272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260262304"/>
        <c:crosses val="autoZero"/>
        <c:auto val="1"/>
        <c:lblAlgn val="ctr"/>
        <c:lblOffset val="100"/>
        <c:noMultiLvlLbl val="0"/>
      </c:catAx>
      <c:valAx>
        <c:axId val="26026230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 Very Satisfied/Satisfied</a:t>
                </a:r>
              </a:p>
            </c:rich>
          </c:tx>
          <c:layout>
            <c:manualLayout>
              <c:xMode val="edge"/>
              <c:yMode val="edge"/>
              <c:x val="5.059288537549407E-2"/>
              <c:y val="0.31893082492205255"/>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260262720"/>
        <c:crosses val="autoZero"/>
        <c:crossBetween val="between"/>
        <c:majorUnit val="20"/>
      </c:valAx>
      <c:valAx>
        <c:axId val="646801440"/>
        <c:scaling>
          <c:orientation val="maxMin"/>
          <c:max val="24"/>
          <c:min val="1"/>
        </c:scaling>
        <c:delete val="0"/>
        <c:axPos val="r"/>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Rank (out</a:t>
                </a:r>
                <a:r>
                  <a:rPr lang="en-CA" sz="1050" b="1" baseline="0">
                    <a:solidFill>
                      <a:sysClr val="windowText" lastClr="000000"/>
                    </a:solidFill>
                  </a:rPr>
                  <a:t> of 24 Colleges)</a:t>
                </a:r>
                <a:endParaRPr lang="en-CA" sz="1050" b="1">
                  <a:solidFill>
                    <a:sysClr val="windowText" lastClr="000000"/>
                  </a:solidFill>
                </a:endParaRPr>
              </a:p>
            </c:rich>
          </c:tx>
          <c:layout>
            <c:manualLayout>
              <c:xMode val="edge"/>
              <c:yMode val="edge"/>
              <c:x val="0.93370692201810035"/>
              <c:y val="0.32440994250501104"/>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348018688"/>
        <c:crosses val="max"/>
        <c:crossBetween val="between"/>
        <c:majorUnit val="4"/>
      </c:valAx>
      <c:catAx>
        <c:axId val="348018688"/>
        <c:scaling>
          <c:orientation val="minMax"/>
        </c:scaling>
        <c:delete val="1"/>
        <c:axPos val="t"/>
        <c:numFmt formatCode="General" sourceLinked="1"/>
        <c:majorTickMark val="out"/>
        <c:minorTickMark val="none"/>
        <c:tickLblPos val="nextTo"/>
        <c:crossAx val="646801440"/>
        <c:crossesAt val="0"/>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[ServicePivot-updatedMay2020.xlsm]SSFL-SysUSE!MedMinMaxUSE</c:name>
    <c:fmtId val="17"/>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sz="1400" b="1"/>
              <a:t>KPI</a:t>
            </a:r>
            <a:r>
              <a:rPr lang="en-CA" sz="1400" b="1" baseline="0"/>
              <a:t> Student Satisfaction - % Use Fleming vs. Medium Range</a:t>
            </a:r>
            <a:endParaRPr lang="en-CA" sz="1400" b="1"/>
          </a:p>
        </c:rich>
      </c:tx>
      <c:layout>
        <c:manualLayout>
          <c:xMode val="edge"/>
          <c:yMode val="edge"/>
          <c:x val="0.1537565781996284"/>
          <c:y val="3.128346018606686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pivotFmt>
      <c:pivotFmt>
        <c:idx val="1"/>
        <c:spPr>
          <a:solidFill>
            <a:schemeClr val="accent1"/>
          </a:solidFill>
          <a:ln w="28575" cap="rnd">
            <a:solidFill>
              <a:schemeClr val="accent1"/>
            </a:solidFill>
            <a:round/>
          </a:ln>
          <a:effectLst/>
        </c:spPr>
      </c:pivotFmt>
      <c:pivotFmt>
        <c:idx val="2"/>
        <c:spPr>
          <a:solidFill>
            <a:schemeClr val="accent1"/>
          </a:solidFill>
          <a:ln w="28575" cap="rnd">
            <a:solidFill>
              <a:schemeClr val="accent1"/>
            </a:solidFill>
            <a:round/>
          </a:ln>
          <a:effectLst/>
        </c:spPr>
      </c:pivotFmt>
      <c:pivotFmt>
        <c:idx val="3"/>
        <c:spPr>
          <a:solidFill>
            <a:schemeClr val="accent1"/>
          </a:solidFill>
          <a:ln w="28575" cap="rnd">
            <a:solidFill>
              <a:schemeClr val="accent1"/>
            </a:solidFill>
            <a:round/>
          </a:ln>
          <a:effectLst/>
        </c:spPr>
      </c:pivotFmt>
      <c:pivotFmt>
        <c:idx val="4"/>
        <c:spPr>
          <a:solidFill>
            <a:schemeClr val="accent1"/>
          </a:solidFill>
          <a:ln w="28575" cap="rnd">
            <a:solidFill>
              <a:schemeClr val="accent1"/>
            </a:solidFill>
            <a:round/>
          </a:ln>
          <a:effectLst/>
        </c:spPr>
      </c:pivotFmt>
      <c:pivotFmt>
        <c:idx val="5"/>
        <c:spPr>
          <a:solidFill>
            <a:schemeClr val="accent1"/>
          </a:solidFill>
          <a:ln w="28575" cap="rnd">
            <a:solidFill>
              <a:schemeClr val="accent1"/>
            </a:solidFill>
            <a:round/>
          </a:ln>
          <a:effectLst/>
        </c:spPr>
      </c:pivotFmt>
      <c:pivotFmt>
        <c:idx val="6"/>
        <c:spPr>
          <a:solidFill>
            <a:schemeClr val="accent1"/>
          </a:solidFill>
          <a:ln w="28575" cap="rnd">
            <a:solidFill>
              <a:schemeClr val="accent1"/>
            </a:solidFill>
            <a:round/>
          </a:ln>
          <a:effectLst/>
        </c:spPr>
      </c:pivotFmt>
      <c:pivotFmt>
        <c:idx val="7"/>
        <c:spPr>
          <a:solidFill>
            <a:schemeClr val="accent1"/>
          </a:solidFill>
          <a:ln w="28575" cap="rnd">
            <a:solidFill>
              <a:schemeClr val="accent1"/>
            </a:solidFill>
            <a:round/>
          </a:ln>
          <a:effectLst/>
        </c:spPr>
      </c:pivotFmt>
      <c:pivotFmt>
        <c:idx val="8"/>
        <c:spPr>
          <a:solidFill>
            <a:schemeClr val="accent1"/>
          </a:solidFill>
          <a:ln w="28575" cap="rnd">
            <a:solidFill>
              <a:schemeClr val="accent1"/>
            </a:solidFill>
            <a:round/>
          </a:ln>
          <a:effectLst/>
        </c:spPr>
      </c:pivotFmt>
      <c:pivotFmt>
        <c:idx val="9"/>
        <c:spPr>
          <a:solidFill>
            <a:schemeClr val="accent1"/>
          </a:solidFill>
          <a:ln w="28575" cap="rnd">
            <a:solidFill>
              <a:schemeClr val="accent1"/>
            </a:solidFill>
            <a:round/>
          </a:ln>
          <a:effectLst/>
        </c:spPr>
      </c:pivotFmt>
      <c:pivotFmt>
        <c:idx val="10"/>
        <c:spPr>
          <a:solidFill>
            <a:schemeClr val="accent1"/>
          </a:solidFill>
          <a:ln w="28575" cap="rnd">
            <a:solidFill>
              <a:schemeClr val="accent1"/>
            </a:solidFill>
            <a:round/>
          </a:ln>
          <a:effectLst/>
        </c:spPr>
      </c:pivotFmt>
      <c:pivotFmt>
        <c:idx val="11"/>
        <c:spPr>
          <a:solidFill>
            <a:schemeClr val="accent1"/>
          </a:solidFill>
          <a:ln w="28575" cap="rnd">
            <a:solidFill>
              <a:schemeClr val="accent1"/>
            </a:solidFill>
            <a:round/>
          </a:ln>
          <a:effectLst/>
        </c:spPr>
      </c:pivotFmt>
      <c:pivotFmt>
        <c:idx val="12"/>
        <c:spPr>
          <a:solidFill>
            <a:schemeClr val="accent1"/>
          </a:solidFill>
          <a:ln w="28575" cap="rnd">
            <a:solidFill>
              <a:schemeClr val="accent4"/>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w="28575" cap="rnd">
            <a:solidFill>
              <a:srgbClr val="7030A0"/>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pivotFmt>
      <c:pivotFmt>
        <c:idx val="15"/>
        <c:spPr>
          <a:solidFill>
            <a:schemeClr val="accent1"/>
          </a:solidFill>
          <a:ln w="28575" cap="rnd">
            <a:solidFill>
              <a:schemeClr val="accent6">
                <a:lumMod val="75000"/>
              </a:schemeClr>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chemeClr val="accent1"/>
          </a:solidFill>
          <a:ln w="28575" cap="rnd">
            <a:solidFill>
              <a:schemeClr val="accent6">
                <a:lumMod val="75000"/>
              </a:schemeClr>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w="28575" cap="rnd">
            <a:solidFill>
              <a:schemeClr val="accent4"/>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chemeClr val="accent1"/>
          </a:solidFill>
          <a:ln w="28575" cap="rnd">
            <a:solidFill>
              <a:srgbClr val="7030A0"/>
            </a:solidFill>
            <a:round/>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9"/>
      </c:pivotFmt>
      <c:pivotFmt>
        <c:idx val="20"/>
      </c:pivotFmt>
      <c:pivotFmt>
        <c:idx val="21"/>
      </c:pivotFmt>
      <c:pivotFmt>
        <c:idx val="22"/>
        <c:spPr>
          <a:solidFill>
            <a:schemeClr val="accent1"/>
          </a:solidFill>
          <a:ln w="28575" cap="rnd">
            <a:solidFill>
              <a:schemeClr val="accent1"/>
            </a:solidFill>
            <a:round/>
          </a:ln>
          <a:effectLst/>
        </c:spPr>
      </c:pivotFmt>
      <c:pivotFmt>
        <c:idx val="23"/>
        <c:spPr>
          <a:solidFill>
            <a:schemeClr val="accent1"/>
          </a:solidFill>
          <a:ln w="28575" cap="rnd">
            <a:solidFill>
              <a:schemeClr val="accent1"/>
            </a:solidFill>
            <a:round/>
          </a:ln>
          <a:effectLst/>
        </c:spPr>
      </c:pivotFmt>
      <c:pivotFmt>
        <c:idx val="24"/>
        <c:spPr>
          <a:solidFill>
            <a:schemeClr val="accent1"/>
          </a:solidFill>
          <a:ln w="28575" cap="rnd">
            <a:solidFill>
              <a:schemeClr val="accent1"/>
            </a:solidFill>
            <a:round/>
          </a:ln>
          <a:effectLst/>
        </c:spPr>
      </c:pivotFmt>
      <c:pivotFmt>
        <c:idx val="25"/>
        <c:spPr>
          <a:solidFill>
            <a:schemeClr val="accent1"/>
          </a:solidFill>
          <a:ln>
            <a:noFill/>
          </a:ln>
          <a:effectLst/>
        </c:spPr>
      </c:pivotFmt>
      <c:pivotFmt>
        <c:idx val="26"/>
        <c:spPr>
          <a:solidFill>
            <a:schemeClr val="accent1"/>
          </a:solidFill>
          <a:ln w="28575" cap="rnd">
            <a:solidFill>
              <a:schemeClr val="accent1"/>
            </a:solidFill>
            <a:round/>
          </a:ln>
          <a:effectLst/>
        </c:spPr>
      </c:pivotFmt>
      <c:pivotFmt>
        <c:idx val="27"/>
        <c:spPr>
          <a:solidFill>
            <a:schemeClr val="accent1"/>
          </a:solidFill>
          <a:ln w="28575" cap="rnd">
            <a:solidFill>
              <a:schemeClr val="accent1"/>
            </a:solidFill>
            <a:round/>
          </a:ln>
          <a:effectLst/>
        </c:spPr>
      </c:pivotFmt>
      <c:pivotFmt>
        <c:idx val="28"/>
        <c:spPr>
          <a:solidFill>
            <a:schemeClr val="accent6">
              <a:lumMod val="75000"/>
            </a:schemeClr>
          </a:solidFill>
          <a:ln>
            <a:solidFill>
              <a:sysClr val="windowText" lastClr="000000"/>
            </a:solidFill>
          </a:ln>
          <a:effectLst/>
        </c:spPr>
      </c:pivotFmt>
      <c:pivotFmt>
        <c:idx val="29"/>
        <c:spPr>
          <a:solidFill>
            <a:schemeClr val="accent1"/>
          </a:solidFill>
          <a:ln w="28575" cap="rnd">
            <a:solidFill>
              <a:srgbClr val="FFFF00"/>
            </a:solidFill>
            <a:round/>
          </a:ln>
          <a:effectLst/>
        </c:spPr>
        <c:marker>
          <c:spPr>
            <a:solidFill>
              <a:srgbClr val="FFFF00"/>
            </a:solidFill>
            <a:ln w="9525">
              <a:solidFill>
                <a:srgbClr val="FFFF00"/>
              </a:solidFill>
            </a:ln>
            <a:effectLst/>
          </c:spPr>
        </c:marker>
      </c:pivotFmt>
      <c:pivotFmt>
        <c:idx val="30"/>
        <c:spPr>
          <a:solidFill>
            <a:schemeClr val="accent1"/>
          </a:solidFill>
          <a:ln w="28575" cap="rnd">
            <a:solidFill>
              <a:srgbClr val="7030A0"/>
            </a:solidFill>
            <a:round/>
          </a:ln>
          <a:effectLst/>
        </c:spPr>
        <c:marker>
          <c:spPr>
            <a:solidFill>
              <a:srgbClr val="7030A0"/>
            </a:solidFill>
            <a:ln w="9525">
              <a:solidFill>
                <a:srgbClr val="7030A0"/>
              </a:solidFill>
            </a:ln>
            <a:effectLst/>
          </c:spPr>
        </c:marker>
      </c:pivotFmt>
      <c:pivotFmt>
        <c:idx val="31"/>
        <c:spPr>
          <a:solidFill>
            <a:schemeClr val="accent1"/>
          </a:solidFill>
          <a:ln w="28575" cap="rnd">
            <a:solidFill>
              <a:schemeClr val="accent1"/>
            </a:solidFill>
            <a:round/>
          </a:ln>
          <a:effectLst/>
        </c:spPr>
      </c:pivotFmt>
      <c:pivotFmt>
        <c:idx val="32"/>
        <c:spPr>
          <a:solidFill>
            <a:schemeClr val="accent1"/>
          </a:solidFill>
          <a:ln w="28575" cap="rnd">
            <a:solidFill>
              <a:schemeClr val="accent1"/>
            </a:solidFill>
            <a:round/>
          </a:ln>
          <a:effectLst/>
        </c:spPr>
      </c:pivotFmt>
      <c:pivotFmt>
        <c:idx val="33"/>
        <c:spPr>
          <a:solidFill>
            <a:schemeClr val="accent1"/>
          </a:solidFill>
          <a:ln w="28575" cap="rnd">
            <a:solidFill>
              <a:schemeClr val="accent1"/>
            </a:solidFill>
            <a:round/>
          </a:ln>
          <a:effectLst/>
        </c:spPr>
      </c:pivotFmt>
      <c:pivotFmt>
        <c:idx val="3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35"/>
        <c:spPr>
          <a:solidFill>
            <a:schemeClr val="accent1"/>
          </a:solidFill>
          <a:ln w="28575" cap="rnd">
            <a:solidFill>
              <a:schemeClr val="accent1"/>
            </a:solidFill>
            <a:round/>
          </a:ln>
          <a:effectLst/>
        </c:spPr>
      </c:pivotFmt>
      <c:pivotFmt>
        <c:idx val="36"/>
        <c:spPr>
          <a:solidFill>
            <a:schemeClr val="accent1"/>
          </a:solidFill>
          <a:ln w="28575" cap="rnd">
            <a:solidFill>
              <a:schemeClr val="accent1"/>
            </a:solidFill>
            <a:round/>
          </a:ln>
          <a:effectLst/>
        </c:spPr>
      </c:pivotFmt>
      <c:pivotFmt>
        <c:idx val="3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38"/>
        <c:spPr>
          <a:solidFill>
            <a:schemeClr val="accent1"/>
          </a:solidFill>
          <a:ln w="28575" cap="rnd">
            <a:solidFill>
              <a:schemeClr val="accent1"/>
            </a:solidFill>
            <a:round/>
          </a:ln>
          <a:effectLst/>
        </c:spPr>
      </c:pivotFmt>
      <c:pivotFmt>
        <c:idx val="39"/>
        <c:spPr>
          <a:solidFill>
            <a:schemeClr val="accent1"/>
          </a:solidFill>
          <a:ln w="28575" cap="rnd">
            <a:solidFill>
              <a:schemeClr val="accent1"/>
            </a:solidFill>
            <a:round/>
          </a:ln>
          <a:effectLst/>
        </c:spPr>
      </c:pivotFmt>
      <c:pivotFmt>
        <c:idx val="40"/>
        <c:spPr>
          <a:solidFill>
            <a:schemeClr val="accent1"/>
          </a:solidFill>
          <a:ln w="28575" cap="rnd">
            <a:solidFill>
              <a:schemeClr val="accent6">
                <a:lumMod val="75000"/>
              </a:schemeClr>
            </a:solidFill>
            <a:round/>
          </a:ln>
          <a:effectLst/>
        </c:spPr>
        <c:marker>
          <c:spPr>
            <a:solidFill>
              <a:schemeClr val="accent6">
                <a:lumMod val="75000"/>
              </a:schemeClr>
            </a:solidFill>
            <a:ln w="9525">
              <a:solidFill>
                <a:schemeClr val="accent6">
                  <a:lumMod val="75000"/>
                </a:schemeClr>
              </a:solidFill>
            </a:ln>
            <a:effectLst/>
          </c:spPr>
        </c:marker>
      </c:pivotFmt>
      <c:pivotFmt>
        <c:idx val="41"/>
        <c:spPr>
          <a:solidFill>
            <a:schemeClr val="accent1"/>
          </a:solidFill>
          <a:ln w="15875" cap="rnd">
            <a:solidFill>
              <a:schemeClr val="tx2"/>
            </a:solidFill>
            <a:prstDash val="sysDash"/>
            <a:round/>
          </a:ln>
          <a:effectLst/>
        </c:spPr>
      </c:pivotFmt>
      <c:pivotFmt>
        <c:idx val="42"/>
        <c:spPr>
          <a:solidFill>
            <a:schemeClr val="accent1"/>
          </a:solidFill>
          <a:ln w="15875" cap="rnd">
            <a:solidFill>
              <a:schemeClr val="tx2">
                <a:lumMod val="75000"/>
              </a:schemeClr>
            </a:solidFill>
            <a:prstDash val="sysDash"/>
            <a:round/>
          </a:ln>
          <a:effectLst/>
        </c:spPr>
      </c:pivotFmt>
      <c:pivotFmt>
        <c:idx val="43"/>
        <c:spPr>
          <a:solidFill>
            <a:schemeClr val="accent1"/>
          </a:solidFill>
          <a:ln w="25400" cap="rnd">
            <a:solidFill>
              <a:schemeClr val="accent6">
                <a:lumMod val="75000"/>
              </a:schemeClr>
            </a:solidFill>
            <a:round/>
          </a:ln>
          <a:effectLst/>
        </c:spPr>
        <c:marker>
          <c:spPr>
            <a:solidFill>
              <a:schemeClr val="accent6">
                <a:lumMod val="75000"/>
              </a:schemeClr>
            </a:solidFill>
            <a:ln w="9525">
              <a:solidFill>
                <a:schemeClr val="accent6">
                  <a:lumMod val="75000"/>
                </a:schemeClr>
              </a:solidFill>
            </a:ln>
            <a:effectLst/>
          </c:spPr>
        </c:marker>
      </c:pivotFmt>
      <c:pivotFmt>
        <c:idx val="44"/>
        <c:spPr>
          <a:solidFill>
            <a:schemeClr val="accent1"/>
          </a:solidFill>
          <a:ln w="19050" cap="rnd">
            <a:solidFill>
              <a:schemeClr val="tx1">
                <a:lumMod val="50000"/>
                <a:lumOff val="50000"/>
              </a:schemeClr>
            </a:solidFill>
            <a:prstDash val="sysDash"/>
            <a:round/>
          </a:ln>
          <a:effectLst/>
        </c:spPr>
      </c:pivotFmt>
      <c:pivotFmt>
        <c:idx val="45"/>
        <c:spPr>
          <a:solidFill>
            <a:schemeClr val="accent1"/>
          </a:solidFill>
          <a:ln w="19050" cap="rnd">
            <a:solidFill>
              <a:schemeClr val="tx1">
                <a:lumMod val="50000"/>
                <a:lumOff val="50000"/>
              </a:schemeClr>
            </a:solidFill>
            <a:prstDash val="sysDash"/>
            <a:round/>
          </a:ln>
          <a:effectLst/>
        </c:spPr>
      </c:pivotFmt>
      <c:pivotFmt>
        <c:idx val="46"/>
        <c:spPr>
          <a:solidFill>
            <a:schemeClr val="accent1"/>
          </a:solidFill>
          <a:ln w="28575" cap="rnd">
            <a:solidFill>
              <a:schemeClr val="accent6">
                <a:lumMod val="75000"/>
              </a:schemeClr>
            </a:solidFill>
            <a:round/>
          </a:ln>
          <a:effectLst/>
        </c:spPr>
        <c:marker>
          <c:spPr>
            <a:solidFill>
              <a:schemeClr val="accent6">
                <a:lumMod val="75000"/>
              </a:schemeClr>
            </a:solidFill>
            <a:ln w="9525">
              <a:solidFill>
                <a:schemeClr val="accent6">
                  <a:lumMod val="75000"/>
                </a:schemeClr>
              </a:solidFill>
            </a:ln>
            <a:effectLst/>
          </c:spPr>
        </c:marker>
      </c:pivotFmt>
      <c:pivotFmt>
        <c:idx val="47"/>
        <c:spPr>
          <a:solidFill>
            <a:schemeClr val="accent1"/>
          </a:solidFill>
          <a:ln w="19050" cap="rnd">
            <a:solidFill>
              <a:schemeClr val="tx1">
                <a:lumMod val="50000"/>
                <a:lumOff val="50000"/>
              </a:schemeClr>
            </a:solidFill>
            <a:prstDash val="sysDash"/>
            <a:round/>
          </a:ln>
          <a:effectLst/>
        </c:spPr>
      </c:pivotFmt>
      <c:pivotFmt>
        <c:idx val="48"/>
        <c:spPr>
          <a:solidFill>
            <a:schemeClr val="accent1"/>
          </a:solidFill>
          <a:ln w="19050" cap="rnd">
            <a:solidFill>
              <a:schemeClr val="tx1">
                <a:lumMod val="50000"/>
                <a:lumOff val="50000"/>
              </a:schemeClr>
            </a:solidFill>
            <a:prstDash val="sysDash"/>
            <a:round/>
          </a:ln>
          <a:effectLst/>
        </c:spPr>
      </c:pivotFmt>
      <c:pivotFmt>
        <c:idx val="49"/>
        <c:spPr>
          <a:solidFill>
            <a:schemeClr val="accent1"/>
          </a:solidFill>
          <a:ln w="28575" cap="rnd">
            <a:solidFill>
              <a:schemeClr val="accent6">
                <a:lumMod val="75000"/>
              </a:schemeClr>
            </a:solidFill>
            <a:round/>
          </a:ln>
          <a:effectLst/>
        </c:spPr>
        <c:marker>
          <c:spPr>
            <a:solidFill>
              <a:schemeClr val="accent6">
                <a:lumMod val="75000"/>
              </a:schemeClr>
            </a:solidFill>
            <a:ln w="9525">
              <a:solidFill>
                <a:schemeClr val="accent6">
                  <a:lumMod val="75000"/>
                </a:schemeClr>
              </a:solidFill>
            </a:ln>
            <a:effectLst/>
          </c:spPr>
        </c:marker>
      </c:pivotFmt>
      <c:pivotFmt>
        <c:idx val="50"/>
        <c:spPr>
          <a:solidFill>
            <a:schemeClr val="accent1"/>
          </a:solidFill>
          <a:ln w="19050" cap="rnd">
            <a:solidFill>
              <a:schemeClr val="tx1">
                <a:lumMod val="50000"/>
                <a:lumOff val="50000"/>
              </a:schemeClr>
            </a:solidFill>
            <a:prstDash val="sysDash"/>
            <a:round/>
          </a:ln>
          <a:effectLst/>
        </c:spPr>
      </c:pivotFmt>
      <c:pivotFmt>
        <c:idx val="51"/>
        <c:spPr>
          <a:solidFill>
            <a:schemeClr val="accent1"/>
          </a:solidFill>
          <a:ln w="19050" cap="rnd">
            <a:solidFill>
              <a:schemeClr val="tx1">
                <a:lumMod val="50000"/>
                <a:lumOff val="50000"/>
              </a:schemeClr>
            </a:solidFill>
            <a:prstDash val="sysDash"/>
            <a:round/>
          </a:ln>
          <a:effectLst/>
        </c:spPr>
      </c:pivotFmt>
      <c:pivotFmt>
        <c:idx val="52"/>
        <c:spPr>
          <a:solidFill>
            <a:schemeClr val="accent1"/>
          </a:solidFill>
          <a:ln w="28575" cap="rnd">
            <a:solidFill>
              <a:schemeClr val="accent6">
                <a:lumMod val="75000"/>
              </a:schemeClr>
            </a:solidFill>
            <a:round/>
          </a:ln>
          <a:effectLst/>
        </c:spPr>
        <c:marker>
          <c:spPr>
            <a:solidFill>
              <a:schemeClr val="accent6">
                <a:lumMod val="75000"/>
              </a:schemeClr>
            </a:solidFill>
            <a:ln w="9525">
              <a:solidFill>
                <a:schemeClr val="accent6">
                  <a:lumMod val="75000"/>
                </a:schemeClr>
              </a:solidFill>
            </a:ln>
            <a:effectLst/>
          </c:spPr>
        </c:marker>
      </c:pivotFmt>
      <c:pivotFmt>
        <c:idx val="53"/>
        <c:spPr>
          <a:solidFill>
            <a:schemeClr val="accent1"/>
          </a:solidFill>
          <a:ln w="19050" cap="rnd">
            <a:solidFill>
              <a:schemeClr val="tx1">
                <a:lumMod val="50000"/>
                <a:lumOff val="50000"/>
              </a:schemeClr>
            </a:solidFill>
            <a:prstDash val="sysDash"/>
            <a:round/>
          </a:ln>
          <a:effectLst/>
        </c:spPr>
      </c:pivotFmt>
      <c:pivotFmt>
        <c:idx val="54"/>
        <c:spPr>
          <a:solidFill>
            <a:schemeClr val="accent1"/>
          </a:solidFill>
          <a:ln w="19050" cap="rnd">
            <a:solidFill>
              <a:schemeClr val="tx1">
                <a:lumMod val="50000"/>
                <a:lumOff val="50000"/>
              </a:schemeClr>
            </a:solidFill>
            <a:prstDash val="sysDash"/>
            <a:round/>
          </a:ln>
          <a:effectLst/>
        </c:spPr>
      </c:pivotFmt>
      <c:pivotFmt>
        <c:idx val="55"/>
        <c:spPr>
          <a:solidFill>
            <a:schemeClr val="accent1"/>
          </a:solidFill>
          <a:ln w="28575" cap="rnd">
            <a:solidFill>
              <a:schemeClr val="accent6">
                <a:lumMod val="75000"/>
              </a:schemeClr>
            </a:solidFill>
            <a:round/>
          </a:ln>
          <a:effectLst/>
        </c:spPr>
        <c:marker>
          <c:spPr>
            <a:solidFill>
              <a:schemeClr val="accent6">
                <a:lumMod val="75000"/>
              </a:schemeClr>
            </a:solidFill>
            <a:ln w="9525">
              <a:solidFill>
                <a:schemeClr val="accent6">
                  <a:lumMod val="75000"/>
                </a:schemeClr>
              </a:solidFill>
            </a:ln>
            <a:effectLst/>
          </c:spPr>
        </c:marker>
      </c:pivotFmt>
      <c:pivotFmt>
        <c:idx val="56"/>
        <c:spPr>
          <a:solidFill>
            <a:schemeClr val="accent1"/>
          </a:solidFill>
          <a:ln w="19050" cap="rnd">
            <a:solidFill>
              <a:schemeClr val="tx1">
                <a:lumMod val="50000"/>
                <a:lumOff val="50000"/>
              </a:schemeClr>
            </a:solidFill>
            <a:prstDash val="sysDash"/>
            <a:round/>
          </a:ln>
          <a:effectLst/>
        </c:spPr>
        <c:marker>
          <c:spPr>
            <a:solidFill>
              <a:schemeClr val="accent1"/>
            </a:solidFill>
            <a:ln w="9525">
              <a:solidFill>
                <a:schemeClr val="accent1"/>
              </a:solidFill>
            </a:ln>
            <a:effectLst/>
          </c:spPr>
        </c:marker>
      </c:pivotFmt>
      <c:pivotFmt>
        <c:idx val="57"/>
        <c:spPr>
          <a:solidFill>
            <a:schemeClr val="accent1"/>
          </a:solidFill>
          <a:ln w="19050" cap="rnd">
            <a:solidFill>
              <a:schemeClr val="tx1">
                <a:lumMod val="50000"/>
                <a:lumOff val="50000"/>
              </a:schemeClr>
            </a:solidFill>
            <a:prstDash val="sysDash"/>
            <a:round/>
          </a:ln>
          <a:effectLst/>
        </c:spPr>
        <c:marker>
          <c:spPr>
            <a:solidFill>
              <a:schemeClr val="accent1"/>
            </a:solidFill>
            <a:ln w="9525">
              <a:solidFill>
                <a:schemeClr val="accent1"/>
              </a:solidFill>
            </a:ln>
            <a:effectLst/>
          </c:spPr>
        </c:marker>
      </c:pivotFmt>
      <c:pivotFmt>
        <c:idx val="58"/>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pivotFmt>
      <c:pivotFmt>
        <c:idx val="59"/>
        <c:spPr>
          <a:ln w="19050" cap="rnd">
            <a:solidFill>
              <a:sysClr val="windowText" lastClr="000000">
                <a:lumMod val="50000"/>
                <a:lumOff val="50000"/>
              </a:sysClr>
            </a:solidFill>
            <a:prstDash val="sysDash"/>
            <a:round/>
          </a:ln>
          <a:effectLst/>
        </c:spPr>
        <c:marker>
          <c:symbol val="none"/>
        </c:marker>
      </c:pivotFmt>
      <c:pivotFmt>
        <c:idx val="60"/>
        <c:spPr>
          <a:ln w="19050" cap="rnd">
            <a:solidFill>
              <a:sysClr val="windowText" lastClr="000000">
                <a:lumMod val="50000"/>
                <a:lumOff val="50000"/>
              </a:sysClr>
            </a:solidFill>
            <a:prstDash val="sysDash"/>
            <a:round/>
          </a:ln>
          <a:effectLst/>
        </c:spPr>
        <c:marker>
          <c:symbol val="none"/>
        </c:marker>
      </c:pivotFmt>
    </c:pivotFmts>
    <c:plotArea>
      <c:layout>
        <c:manualLayout>
          <c:layoutTarget val="inner"/>
          <c:xMode val="edge"/>
          <c:yMode val="edge"/>
          <c:x val="0.23682467744895436"/>
          <c:y val="0.19296442367194813"/>
          <c:w val="0.72764018436807654"/>
          <c:h val="0.57009823391524461"/>
        </c:manualLayout>
      </c:layout>
      <c:lineChart>
        <c:grouping val="standard"/>
        <c:varyColors val="0"/>
        <c:ser>
          <c:idx val="0"/>
          <c:order val="0"/>
          <c:tx>
            <c:strRef>
              <c:f>'SSFL-SysUSE'!$N$16</c:f>
              <c:strCache>
                <c:ptCount val="1"/>
                <c:pt idx="0">
                  <c:v>Fleming Use %</c:v>
                </c:pt>
              </c:strCache>
            </c:strRef>
          </c:tx>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cat>
            <c:strRef>
              <c:f>'SSFL-SysUSE'!$M$17:$M$23</c:f>
              <c:strCache>
                <c:ptCount val="6"/>
                <c:pt idx="0">
                  <c:v>2014/15</c:v>
                </c:pt>
                <c:pt idx="1">
                  <c:v>2015/16</c:v>
                </c:pt>
                <c:pt idx="2">
                  <c:v>2016/17</c:v>
                </c:pt>
                <c:pt idx="3">
                  <c:v>2017/18</c:v>
                </c:pt>
                <c:pt idx="4">
                  <c:v>2018/19</c:v>
                </c:pt>
                <c:pt idx="5">
                  <c:v>2019/20</c:v>
                </c:pt>
              </c:strCache>
            </c:strRef>
          </c:cat>
          <c:val>
            <c:numRef>
              <c:f>'SSFL-SysUSE'!$N$17:$N$23</c:f>
              <c:numCache>
                <c:formatCode>0.0</c:formatCode>
                <c:ptCount val="6"/>
                <c:pt idx="0">
                  <c:v>84.868954336665766</c:v>
                </c:pt>
                <c:pt idx="1">
                  <c:v>86.010223298358895</c:v>
                </c:pt>
                <c:pt idx="2">
                  <c:v>84.723015419760145</c:v>
                </c:pt>
                <c:pt idx="3">
                  <c:v>85.307156428119058</c:v>
                </c:pt>
                <c:pt idx="4">
                  <c:v>85.115766262403525</c:v>
                </c:pt>
                <c:pt idx="5">
                  <c:v>84.323384526224288</c:v>
                </c:pt>
              </c:numCache>
            </c:numRef>
          </c:val>
          <c:smooth val="0"/>
          <c:extLst>
            <c:ext xmlns:c16="http://schemas.microsoft.com/office/drawing/2014/chart" uri="{C3380CC4-5D6E-409C-BE32-E72D297353CC}">
              <c16:uniqueId val="{00000003-5D2D-43C5-9285-0F3319282057}"/>
            </c:ext>
          </c:extLst>
        </c:ser>
        <c:ser>
          <c:idx val="1"/>
          <c:order val="1"/>
          <c:tx>
            <c:strRef>
              <c:f>'SSFL-SysUSE'!$O$16</c:f>
              <c:strCache>
                <c:ptCount val="1"/>
                <c:pt idx="0">
                  <c:v>Min Med Use %</c:v>
                </c:pt>
              </c:strCache>
            </c:strRef>
          </c:tx>
          <c:spPr>
            <a:ln w="19050" cap="rnd">
              <a:solidFill>
                <a:sysClr val="windowText" lastClr="000000">
                  <a:lumMod val="50000"/>
                  <a:lumOff val="50000"/>
                </a:sysClr>
              </a:solidFill>
              <a:prstDash val="sysDash"/>
              <a:round/>
            </a:ln>
            <a:effectLst/>
          </c:spPr>
          <c:marker>
            <c:symbol val="none"/>
          </c:marker>
          <c:cat>
            <c:strRef>
              <c:f>'SSFL-SysUSE'!$M$17:$M$23</c:f>
              <c:strCache>
                <c:ptCount val="6"/>
                <c:pt idx="0">
                  <c:v>2014/15</c:v>
                </c:pt>
                <c:pt idx="1">
                  <c:v>2015/16</c:v>
                </c:pt>
                <c:pt idx="2">
                  <c:v>2016/17</c:v>
                </c:pt>
                <c:pt idx="3">
                  <c:v>2017/18</c:v>
                </c:pt>
                <c:pt idx="4">
                  <c:v>2018/19</c:v>
                </c:pt>
                <c:pt idx="5">
                  <c:v>2019/20</c:v>
                </c:pt>
              </c:strCache>
            </c:strRef>
          </c:cat>
          <c:val>
            <c:numRef>
              <c:f>'SSFL-SysUSE'!$O$17:$O$23</c:f>
              <c:numCache>
                <c:formatCode>0.0</c:formatCode>
                <c:ptCount val="6"/>
                <c:pt idx="0">
                  <c:v>67.724002616089876</c:v>
                </c:pt>
                <c:pt idx="1">
                  <c:v>67.678992918960205</c:v>
                </c:pt>
                <c:pt idx="2">
                  <c:v>66.944734098018387</c:v>
                </c:pt>
                <c:pt idx="3">
                  <c:v>68.97803247373524</c:v>
                </c:pt>
                <c:pt idx="4">
                  <c:v>68.27991113932201</c:v>
                </c:pt>
                <c:pt idx="5">
                  <c:v>69.194139194141101</c:v>
                </c:pt>
              </c:numCache>
            </c:numRef>
          </c:val>
          <c:smooth val="0"/>
          <c:extLst>
            <c:ext xmlns:c16="http://schemas.microsoft.com/office/drawing/2014/chart" uri="{C3380CC4-5D6E-409C-BE32-E72D297353CC}">
              <c16:uniqueId val="{00000004-5D2D-43C5-9285-0F3319282057}"/>
            </c:ext>
          </c:extLst>
        </c:ser>
        <c:ser>
          <c:idx val="2"/>
          <c:order val="2"/>
          <c:tx>
            <c:strRef>
              <c:f>'SSFL-SysUSE'!$P$16</c:f>
              <c:strCache>
                <c:ptCount val="1"/>
                <c:pt idx="0">
                  <c:v>Max Med Use %</c:v>
                </c:pt>
              </c:strCache>
            </c:strRef>
          </c:tx>
          <c:spPr>
            <a:ln w="19050" cap="rnd">
              <a:solidFill>
                <a:sysClr val="windowText" lastClr="000000">
                  <a:lumMod val="50000"/>
                  <a:lumOff val="50000"/>
                </a:sysClr>
              </a:solidFill>
              <a:prstDash val="sysDash"/>
              <a:round/>
            </a:ln>
            <a:effectLst/>
          </c:spPr>
          <c:marker>
            <c:symbol val="none"/>
          </c:marker>
          <c:cat>
            <c:strRef>
              <c:f>'SSFL-SysUSE'!$M$17:$M$23</c:f>
              <c:strCache>
                <c:ptCount val="6"/>
                <c:pt idx="0">
                  <c:v>2014/15</c:v>
                </c:pt>
                <c:pt idx="1">
                  <c:v>2015/16</c:v>
                </c:pt>
                <c:pt idx="2">
                  <c:v>2016/17</c:v>
                </c:pt>
                <c:pt idx="3">
                  <c:v>2017/18</c:v>
                </c:pt>
                <c:pt idx="4">
                  <c:v>2018/19</c:v>
                </c:pt>
                <c:pt idx="5">
                  <c:v>2019/20</c:v>
                </c:pt>
              </c:strCache>
            </c:strRef>
          </c:cat>
          <c:val>
            <c:numRef>
              <c:f>'SSFL-SysUSE'!$P$17:$P$23</c:f>
              <c:numCache>
                <c:formatCode>0.0</c:formatCode>
                <c:ptCount val="6"/>
                <c:pt idx="0">
                  <c:v>91.159135559921793</c:v>
                </c:pt>
                <c:pt idx="1">
                  <c:v>89.681528662423005</c:v>
                </c:pt>
                <c:pt idx="2">
                  <c:v>89.432951332045207</c:v>
                </c:pt>
                <c:pt idx="3">
                  <c:v>87.717164697707261</c:v>
                </c:pt>
                <c:pt idx="4">
                  <c:v>87.570439542749384</c:v>
                </c:pt>
                <c:pt idx="5">
                  <c:v>88.59437751003891</c:v>
                </c:pt>
              </c:numCache>
            </c:numRef>
          </c:val>
          <c:smooth val="0"/>
          <c:extLst>
            <c:ext xmlns:c16="http://schemas.microsoft.com/office/drawing/2014/chart" uri="{C3380CC4-5D6E-409C-BE32-E72D297353CC}">
              <c16:uniqueId val="{00000005-5D2D-43C5-9285-0F3319282057}"/>
            </c:ext>
          </c:extLst>
        </c:ser>
        <c:dLbls>
          <c:showLegendKey val="0"/>
          <c:showVal val="0"/>
          <c:showCatName val="0"/>
          <c:showSerName val="0"/>
          <c:showPercent val="0"/>
          <c:showBubbleSize val="0"/>
        </c:dLbls>
        <c:marker val="1"/>
        <c:smooth val="0"/>
        <c:axId val="417301920"/>
        <c:axId val="417298640"/>
      </c:lineChart>
      <c:catAx>
        <c:axId val="4173019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7298640"/>
        <c:crosses val="autoZero"/>
        <c:auto val="1"/>
        <c:lblAlgn val="ctr"/>
        <c:lblOffset val="100"/>
        <c:noMultiLvlLbl val="0"/>
      </c:catAx>
      <c:valAx>
        <c:axId val="417298640"/>
        <c:scaling>
          <c:orientation val="minMax"/>
          <c:max val="10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a:t>% Use</a:t>
                </a:r>
              </a:p>
            </c:rich>
          </c:tx>
          <c:layout>
            <c:manualLayout>
              <c:xMode val="edge"/>
              <c:yMode val="edge"/>
              <c:x val="0.11637370440999288"/>
              <c:y val="0.41098261368252886"/>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7301920"/>
        <c:crosses val="autoZero"/>
        <c:crossBetween val="between"/>
        <c:majorUnit val="20"/>
        <c:minorUnit val="5"/>
      </c:valAx>
      <c:dTable>
        <c:showHorzBorder val="1"/>
        <c:showVertBorder val="1"/>
        <c:showOutline val="1"/>
        <c:showKeys val="1"/>
        <c:spPr>
          <a:noFill/>
          <a:ln w="9525" cap="flat" cmpd="sng" algn="ctr">
            <a:solidFill>
              <a:schemeClr val="tx1">
                <a:lumMod val="50000"/>
                <a:lumOff val="50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[ServicePivot-updatedMay2020.xlsm]Hide!PivotTable2</c:name>
    <c:fmtId val="3"/>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KPI Student Satisfaction - Services (Fleming % Use / Rank</a:t>
            </a:r>
            <a:r>
              <a:rPr lang="en-US" sz="1400" b="1" i="0" baseline="0">
                <a:solidFill>
                  <a:srgbClr val="FF0000"/>
                </a:solidFill>
                <a:effectLst/>
              </a:rPr>
              <a:t>*</a:t>
            </a:r>
            <a:r>
              <a:rPr lang="en-US" sz="1400" b="1" i="0" baseline="0">
                <a:solidFill>
                  <a:sysClr val="windowText" lastClr="000000"/>
                </a:solidFill>
                <a:effectLst/>
              </a:rPr>
              <a:t>)</a:t>
            </a:r>
            <a:endParaRPr lang="en-CA" sz="1400">
              <a:solidFill>
                <a:sysClr val="windowText" lastClr="000000"/>
              </a:solidFill>
              <a:effectLst/>
            </a:endParaRPr>
          </a:p>
        </c:rich>
      </c:tx>
      <c:layout>
        <c:manualLayout>
          <c:xMode val="edge"/>
          <c:yMode val="edge"/>
          <c:x val="0.2885171867967371"/>
          <c:y val="3.4723276777665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4">
              <a:lumMod val="75000"/>
            </a:schemeClr>
          </a:solidFill>
          <a:ln>
            <a:noFill/>
          </a:ln>
          <a:effectLst>
            <a:outerShdw blurRad="50800" dist="38100" dir="2700000" algn="tl" rotWithShape="0">
              <a:prstClr val="black">
                <a:alpha val="40000"/>
              </a:prstClr>
            </a:outerShdw>
          </a:effectLst>
        </c:spPr>
        <c:marker>
          <c:symbol val="none"/>
        </c:marker>
      </c:pivotFmt>
      <c:pivotFmt>
        <c:idx val="7"/>
        <c:spPr>
          <a:ln w="28575" cap="rnd">
            <a:noFill/>
            <a:round/>
          </a:ln>
          <a:effectLst/>
        </c:spPr>
        <c:marker>
          <c:symbol val="triangle"/>
          <c:size val="7"/>
          <c:spPr>
            <a:solidFill>
              <a:schemeClr val="tx1"/>
            </a:solidFill>
            <a:ln w="9525">
              <a:solidFill>
                <a:schemeClr val="tx1"/>
              </a:solidFill>
            </a:ln>
            <a:effectLst/>
          </c:spPr>
        </c:marker>
      </c:pivotFmt>
    </c:pivotFmts>
    <c:plotArea>
      <c:layout>
        <c:manualLayout>
          <c:layoutTarget val="inner"/>
          <c:xMode val="edge"/>
          <c:yMode val="edge"/>
          <c:x val="0.15577560636245771"/>
          <c:y val="0.13229394951680565"/>
          <c:w val="0.73182417860418048"/>
          <c:h val="0.7134538769361225"/>
        </c:manualLayout>
      </c:layout>
      <c:barChart>
        <c:barDir val="col"/>
        <c:grouping val="clustered"/>
        <c:varyColors val="0"/>
        <c:ser>
          <c:idx val="0"/>
          <c:order val="0"/>
          <c:tx>
            <c:strRef>
              <c:f>Hide!$F$4</c:f>
              <c:strCache>
                <c:ptCount val="1"/>
                <c:pt idx="0">
                  <c:v>% Use Fleming</c:v>
                </c:pt>
              </c:strCache>
            </c:strRef>
          </c:tx>
          <c:spPr>
            <a:solidFill>
              <a:schemeClr val="accent4">
                <a:lumMod val="75000"/>
              </a:schemeClr>
            </a:solidFill>
            <a:ln>
              <a:noFill/>
            </a:ln>
            <a:effectLst>
              <a:outerShdw blurRad="50800" dist="38100" dir="2700000" algn="tl" rotWithShape="0">
                <a:prstClr val="black">
                  <a:alpha val="40000"/>
                </a:prstClr>
              </a:outerShdw>
            </a:effectLst>
          </c:spPr>
          <c:invertIfNegative val="0"/>
          <c:cat>
            <c:strRef>
              <c:f>Hide!$E$5:$E$19</c:f>
              <c:strCache>
                <c:ptCount val="14"/>
                <c:pt idx="0">
                  <c:v>Q25</c:v>
                </c:pt>
                <c:pt idx="1">
                  <c:v>Q26</c:v>
                </c:pt>
                <c:pt idx="2">
                  <c:v>Q27</c:v>
                </c:pt>
                <c:pt idx="3">
                  <c:v>Q28</c:v>
                </c:pt>
                <c:pt idx="4">
                  <c:v>Q29</c:v>
                </c:pt>
                <c:pt idx="5">
                  <c:v>Q30</c:v>
                </c:pt>
                <c:pt idx="6">
                  <c:v>Q31</c:v>
                </c:pt>
                <c:pt idx="7">
                  <c:v>Q32</c:v>
                </c:pt>
                <c:pt idx="8">
                  <c:v>Q33</c:v>
                </c:pt>
                <c:pt idx="9">
                  <c:v>Q34</c:v>
                </c:pt>
                <c:pt idx="10">
                  <c:v>Q35</c:v>
                </c:pt>
                <c:pt idx="11">
                  <c:v>Q36</c:v>
                </c:pt>
                <c:pt idx="12">
                  <c:v>Q37</c:v>
                </c:pt>
                <c:pt idx="13">
                  <c:v>Q38</c:v>
                </c:pt>
              </c:strCache>
            </c:strRef>
          </c:cat>
          <c:val>
            <c:numRef>
              <c:f>Hide!$F$5:$F$19</c:f>
              <c:numCache>
                <c:formatCode>0.0</c:formatCode>
                <c:ptCount val="14"/>
                <c:pt idx="0">
                  <c:v>84.323384526224288</c:v>
                </c:pt>
                <c:pt idx="1">
                  <c:v>39.645815481291059</c:v>
                </c:pt>
                <c:pt idx="2">
                  <c:v>34.523466743449468</c:v>
                </c:pt>
                <c:pt idx="3">
                  <c:v>27.984122483697192</c:v>
                </c:pt>
                <c:pt idx="4">
                  <c:v>17.670342097823013</c:v>
                </c:pt>
                <c:pt idx="5">
                  <c:v>89.886660854402791</c:v>
                </c:pt>
                <c:pt idx="6">
                  <c:v>28.693181818181817</c:v>
                </c:pt>
                <c:pt idx="7">
                  <c:v>84.73684210526315</c:v>
                </c:pt>
                <c:pt idx="8">
                  <c:v>49.813486370157818</c:v>
                </c:pt>
                <c:pt idx="9">
                  <c:v>86.359687228496966</c:v>
                </c:pt>
                <c:pt idx="10">
                  <c:v>44.618508848273862</c:v>
                </c:pt>
                <c:pt idx="11">
                  <c:v>52.463685559669614</c:v>
                </c:pt>
                <c:pt idx="12">
                  <c:v>37.996594778660615</c:v>
                </c:pt>
                <c:pt idx="13">
                  <c:v>36.784897025171624</c:v>
                </c:pt>
              </c:numCache>
            </c:numRef>
          </c:val>
          <c:extLst>
            <c:ext xmlns:c16="http://schemas.microsoft.com/office/drawing/2014/chart" uri="{C3380CC4-5D6E-409C-BE32-E72D297353CC}">
              <c16:uniqueId val="{00000000-EE78-4DA7-AACB-50E1442BA7AC}"/>
            </c:ext>
          </c:extLst>
        </c:ser>
        <c:dLbls>
          <c:showLegendKey val="0"/>
          <c:showVal val="0"/>
          <c:showCatName val="0"/>
          <c:showSerName val="0"/>
          <c:showPercent val="0"/>
          <c:showBubbleSize val="0"/>
        </c:dLbls>
        <c:gapWidth val="150"/>
        <c:axId val="590690096"/>
        <c:axId val="590689264"/>
      </c:barChart>
      <c:lineChart>
        <c:grouping val="standard"/>
        <c:varyColors val="0"/>
        <c:ser>
          <c:idx val="1"/>
          <c:order val="1"/>
          <c:tx>
            <c:strRef>
              <c:f>Hide!$G$4</c:f>
              <c:strCache>
                <c:ptCount val="1"/>
                <c:pt idx="0">
                  <c:v>Rank (Fleming)</c:v>
                </c:pt>
              </c:strCache>
            </c:strRef>
          </c:tx>
          <c:spPr>
            <a:ln w="28575" cap="rnd">
              <a:noFill/>
              <a:round/>
            </a:ln>
            <a:effectLst/>
          </c:spPr>
          <c:marker>
            <c:symbol val="triangle"/>
            <c:size val="7"/>
            <c:spPr>
              <a:solidFill>
                <a:schemeClr val="tx1"/>
              </a:solidFill>
              <a:ln w="9525">
                <a:solidFill>
                  <a:schemeClr val="tx1"/>
                </a:solidFill>
              </a:ln>
              <a:effectLst/>
            </c:spPr>
          </c:marker>
          <c:cat>
            <c:strRef>
              <c:f>Hide!$E$5:$E$19</c:f>
              <c:strCache>
                <c:ptCount val="14"/>
                <c:pt idx="0">
                  <c:v>Q25</c:v>
                </c:pt>
                <c:pt idx="1">
                  <c:v>Q26</c:v>
                </c:pt>
                <c:pt idx="2">
                  <c:v>Q27</c:v>
                </c:pt>
                <c:pt idx="3">
                  <c:v>Q28</c:v>
                </c:pt>
                <c:pt idx="4">
                  <c:v>Q29</c:v>
                </c:pt>
                <c:pt idx="5">
                  <c:v>Q30</c:v>
                </c:pt>
                <c:pt idx="6">
                  <c:v>Q31</c:v>
                </c:pt>
                <c:pt idx="7">
                  <c:v>Q32</c:v>
                </c:pt>
                <c:pt idx="8">
                  <c:v>Q33</c:v>
                </c:pt>
                <c:pt idx="9">
                  <c:v>Q34</c:v>
                </c:pt>
                <c:pt idx="10">
                  <c:v>Q35</c:v>
                </c:pt>
                <c:pt idx="11">
                  <c:v>Q36</c:v>
                </c:pt>
                <c:pt idx="12">
                  <c:v>Q37</c:v>
                </c:pt>
                <c:pt idx="13">
                  <c:v>Q38</c:v>
                </c:pt>
              </c:strCache>
            </c:strRef>
          </c:cat>
          <c:val>
            <c:numRef>
              <c:f>Hide!$G$5:$G$19</c:f>
              <c:numCache>
                <c:formatCode>0</c:formatCode>
                <c:ptCount val="14"/>
                <c:pt idx="0">
                  <c:v>8</c:v>
                </c:pt>
                <c:pt idx="1">
                  <c:v>6</c:v>
                </c:pt>
                <c:pt idx="2">
                  <c:v>21</c:v>
                </c:pt>
                <c:pt idx="3">
                  <c:v>14</c:v>
                </c:pt>
                <c:pt idx="4">
                  <c:v>11</c:v>
                </c:pt>
                <c:pt idx="5">
                  <c:v>1</c:v>
                </c:pt>
                <c:pt idx="6">
                  <c:v>15</c:v>
                </c:pt>
                <c:pt idx="7">
                  <c:v>3</c:v>
                </c:pt>
                <c:pt idx="8">
                  <c:v>4</c:v>
                </c:pt>
                <c:pt idx="9">
                  <c:v>1</c:v>
                </c:pt>
                <c:pt idx="10">
                  <c:v>14</c:v>
                </c:pt>
                <c:pt idx="11">
                  <c:v>5</c:v>
                </c:pt>
                <c:pt idx="12">
                  <c:v>15</c:v>
                </c:pt>
                <c:pt idx="13">
                  <c:v>14</c:v>
                </c:pt>
              </c:numCache>
            </c:numRef>
          </c:val>
          <c:smooth val="0"/>
          <c:extLst>
            <c:ext xmlns:c16="http://schemas.microsoft.com/office/drawing/2014/chart" uri="{C3380CC4-5D6E-409C-BE32-E72D297353CC}">
              <c16:uniqueId val="{00000001-EE78-4DA7-AACB-50E1442BA7AC}"/>
            </c:ext>
          </c:extLst>
        </c:ser>
        <c:dLbls>
          <c:showLegendKey val="0"/>
          <c:showVal val="0"/>
          <c:showCatName val="0"/>
          <c:showSerName val="0"/>
          <c:showPercent val="0"/>
          <c:showBubbleSize val="0"/>
        </c:dLbls>
        <c:marker val="1"/>
        <c:smooth val="0"/>
        <c:axId val="593290768"/>
        <c:axId val="593290352"/>
      </c:lineChart>
      <c:catAx>
        <c:axId val="590690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689264"/>
        <c:crosses val="autoZero"/>
        <c:auto val="1"/>
        <c:lblAlgn val="ctr"/>
        <c:lblOffset val="100"/>
        <c:noMultiLvlLbl val="0"/>
      </c:catAx>
      <c:valAx>
        <c:axId val="5906892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 Use</a:t>
                </a:r>
              </a:p>
            </c:rich>
          </c:tx>
          <c:layout>
            <c:manualLayout>
              <c:xMode val="edge"/>
              <c:yMode val="edge"/>
              <c:x val="5.6224899598393573E-2"/>
              <c:y val="0.42727631242795017"/>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590690096"/>
        <c:crosses val="autoZero"/>
        <c:crossBetween val="between"/>
        <c:majorUnit val="20"/>
      </c:valAx>
      <c:valAx>
        <c:axId val="593290352"/>
        <c:scaling>
          <c:orientation val="maxMin"/>
          <c:max val="24"/>
          <c:min val="1"/>
        </c:scaling>
        <c:delete val="0"/>
        <c:axPos val="r"/>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Rank (out of 24 College)</a:t>
                </a:r>
              </a:p>
            </c:rich>
          </c:tx>
          <c:layout>
            <c:manualLayout>
              <c:xMode val="edge"/>
              <c:yMode val="edge"/>
              <c:x val="0.93078582044714298"/>
              <c:y val="0.3459089571831837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593290768"/>
        <c:crosses val="max"/>
        <c:crossBetween val="between"/>
        <c:majorUnit val="4"/>
      </c:valAx>
      <c:catAx>
        <c:axId val="593290768"/>
        <c:scaling>
          <c:orientation val="minMax"/>
        </c:scaling>
        <c:delete val="1"/>
        <c:axPos val="t"/>
        <c:numFmt formatCode="General" sourceLinked="1"/>
        <c:majorTickMark val="out"/>
        <c:minorTickMark val="none"/>
        <c:tickLblPos val="nextTo"/>
        <c:crossAx val="59329035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[ServicePivot-updatedMay2020.xlsm]SSFLUse#!USE</c:name>
    <c:fmtId val="7"/>
  </c:pivotSource>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CA" sz="1200" b="1">
                <a:solidFill>
                  <a:schemeClr val="tx1"/>
                </a:solidFill>
              </a:rPr>
              <a:t>KPI Student Satisfaction: </a:t>
            </a:r>
            <a:r>
              <a:rPr lang="en-CA" sz="1200" b="1" baseline="0">
                <a:solidFill>
                  <a:schemeClr val="tx1"/>
                </a:solidFill>
              </a:rPr>
              <a:t> Fleming Use (#) of </a:t>
            </a:r>
            <a:r>
              <a:rPr lang="en-CA" sz="1200" b="1">
                <a:solidFill>
                  <a:schemeClr val="tx1"/>
                </a:solidFill>
              </a:rPr>
              <a:t>Services</a:t>
            </a:r>
          </a:p>
        </c:rich>
      </c:tx>
      <c:layout>
        <c:manualLayout>
          <c:xMode val="edge"/>
          <c:yMode val="edge"/>
          <c:x val="0.14639496062992127"/>
          <c:y val="4.167471279204853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67000"/>
                </a:schemeClr>
              </a:gs>
              <a:gs pos="100000">
                <a:schemeClr val="accent6">
                  <a:lumMod val="60000"/>
                  <a:lumOff val="40000"/>
                </a:schemeClr>
              </a:gs>
            </a:gsLst>
            <a:lin ang="16200000" scaled="1"/>
            <a:tileRect/>
          </a:gradFill>
          <a:ln>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75000"/>
                </a:schemeClr>
              </a:gs>
            </a:gsLst>
            <a:path path="circle">
              <a:fillToRect l="50000" t="-80000" r="50000" b="180000"/>
            </a:path>
            <a:tileRect/>
          </a:gradFill>
          <a:ln>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549604080554847"/>
          <c:y val="0.14017366871077672"/>
          <c:w val="0.80803793217968134"/>
          <c:h val="0.75070189244593499"/>
        </c:manualLayout>
      </c:layout>
      <c:barChart>
        <c:barDir val="col"/>
        <c:grouping val="clustered"/>
        <c:varyColors val="0"/>
        <c:ser>
          <c:idx val="0"/>
          <c:order val="0"/>
          <c:tx>
            <c:strRef>
              <c:f>'SSFLUse#'!$C$18</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75000"/>
                  </a:schemeClr>
                </a:gs>
              </a:gsLst>
              <a:path path="circle">
                <a:fillToRect l="50000" t="-80000" r="50000" b="180000"/>
              </a:path>
              <a:tileRect/>
            </a:gradFill>
            <a:ln>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'SSFLUse#'!$B$19:$B$25</c:f>
              <c:strCache>
                <c:ptCount val="6"/>
                <c:pt idx="0">
                  <c:v>2014/15</c:v>
                </c:pt>
                <c:pt idx="1">
                  <c:v>2015/16</c:v>
                </c:pt>
                <c:pt idx="2">
                  <c:v>2016/17</c:v>
                </c:pt>
                <c:pt idx="3">
                  <c:v>2017/18</c:v>
                </c:pt>
                <c:pt idx="4">
                  <c:v>2018/19</c:v>
                </c:pt>
                <c:pt idx="5">
                  <c:v>2019/20</c:v>
                </c:pt>
              </c:strCache>
            </c:strRef>
          </c:cat>
          <c:val>
            <c:numRef>
              <c:f>'SSFLUse#'!$C$19:$C$25</c:f>
              <c:numCache>
                <c:formatCode>#,##0</c:formatCode>
                <c:ptCount val="6"/>
                <c:pt idx="0">
                  <c:v>3141</c:v>
                </c:pt>
                <c:pt idx="1">
                  <c:v>3197</c:v>
                </c:pt>
                <c:pt idx="2">
                  <c:v>2967</c:v>
                </c:pt>
                <c:pt idx="3">
                  <c:v>2694</c:v>
                </c:pt>
                <c:pt idx="4">
                  <c:v>3860</c:v>
                </c:pt>
                <c:pt idx="5">
                  <c:v>2910</c:v>
                </c:pt>
              </c:numCache>
            </c:numRef>
          </c:val>
          <c:extLst>
            <c:ext xmlns:c16="http://schemas.microsoft.com/office/drawing/2014/chart" uri="{C3380CC4-5D6E-409C-BE32-E72D297353CC}">
              <c16:uniqueId val="{00000002-6407-4B42-BE2E-FC4EB5124BC5}"/>
            </c:ext>
          </c:extLst>
        </c:ser>
        <c:dLbls>
          <c:showLegendKey val="0"/>
          <c:showVal val="0"/>
          <c:showCatName val="0"/>
          <c:showSerName val="0"/>
          <c:showPercent val="0"/>
          <c:showBubbleSize val="0"/>
        </c:dLbls>
        <c:gapWidth val="150"/>
        <c:axId val="626494800"/>
        <c:axId val="626494384"/>
      </c:barChart>
      <c:catAx>
        <c:axId val="626494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crossAx val="626494384"/>
        <c:crosses val="autoZero"/>
        <c:auto val="1"/>
        <c:lblAlgn val="ctr"/>
        <c:lblOffset val="100"/>
        <c:noMultiLvlLbl val="0"/>
      </c:catAx>
      <c:valAx>
        <c:axId val="6264943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n-CA" sz="1100" b="1">
                    <a:solidFill>
                      <a:schemeClr val="tx1"/>
                    </a:solidFill>
                  </a:rPr>
                  <a:t># Use</a:t>
                </a:r>
              </a:p>
            </c:rich>
          </c:tx>
          <c:layout>
            <c:manualLayout>
              <c:xMode val="edge"/>
              <c:yMode val="edge"/>
              <c:x val="1.7183622047244093E-2"/>
              <c:y val="0.44875138479449883"/>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26494800"/>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14</xdr:col>
      <xdr:colOff>56146</xdr:colOff>
      <xdr:row>22</xdr:row>
      <xdr:rowOff>18059</xdr:rowOff>
    </xdr:from>
    <xdr:to>
      <xdr:col>18</xdr:col>
      <xdr:colOff>8021</xdr:colOff>
      <xdr:row>24</xdr:row>
      <xdr:rowOff>23267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77135" y="5624775"/>
          <a:ext cx="2983833" cy="863461"/>
        </a:xfrm>
        <a:prstGeom prst="rect">
          <a:avLst/>
        </a:prstGeom>
      </xdr:spPr>
    </xdr:pic>
    <xdr:clientData/>
  </xdr:twoCellAnchor>
  <xdr:oneCellAnchor>
    <xdr:from>
      <xdr:col>1</xdr:col>
      <xdr:colOff>600075</xdr:colOff>
      <xdr:row>17</xdr:row>
      <xdr:rowOff>0</xdr:rowOff>
    </xdr:from>
    <xdr:ext cx="184731" cy="264560"/>
    <xdr:sp macro="" textlink="">
      <xdr:nvSpPr>
        <xdr:cNvPr id="4" name="TextBox 3">
          <a:extLst>
            <a:ext uri="{FF2B5EF4-FFF2-40B4-BE49-F238E27FC236}">
              <a16:creationId xmlns:a16="http://schemas.microsoft.com/office/drawing/2014/main" id="{00000000-0008-0000-0000-000005000000}"/>
            </a:ext>
          </a:extLst>
        </xdr:cNvPr>
        <xdr:cNvSpPr txBox="1"/>
      </xdr:nvSpPr>
      <xdr:spPr>
        <a:xfrm>
          <a:off x="181927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twoCellAnchor editAs="oneCell">
    <xdr:from>
      <xdr:col>0</xdr:col>
      <xdr:colOff>0</xdr:colOff>
      <xdr:row>22</xdr:row>
      <xdr:rowOff>24063</xdr:rowOff>
    </xdr:from>
    <xdr:to>
      <xdr:col>4</xdr:col>
      <xdr:colOff>601579</xdr:colOff>
      <xdr:row>24</xdr:row>
      <xdr:rowOff>162638</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30779"/>
          <a:ext cx="2887579" cy="9968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55033</xdr:colOff>
      <xdr:row>4</xdr:row>
      <xdr:rowOff>42331</xdr:rowOff>
    </xdr:from>
    <xdr:to>
      <xdr:col>4</xdr:col>
      <xdr:colOff>265345</xdr:colOff>
      <xdr:row>4</xdr:row>
      <xdr:rowOff>247964</xdr:rowOff>
    </xdr:to>
    <xdr:pic>
      <xdr:nvPicPr>
        <xdr:cNvPr id="6" name="Picture 5"/>
        <xdr:cNvPicPr/>
      </xdr:nvPicPr>
      <xdr:blipFill rotWithShape="1">
        <a:blip xmlns:r="http://schemas.openxmlformats.org/officeDocument/2006/relationships" r:embed="rId1"/>
        <a:srcRect l="41028" t="40954" r="57480" b="56977"/>
        <a:stretch/>
      </xdr:blipFill>
      <xdr:spPr bwMode="auto">
        <a:xfrm>
          <a:off x="3246966" y="1202264"/>
          <a:ext cx="210312" cy="205633"/>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211666</xdr:colOff>
      <xdr:row>4</xdr:row>
      <xdr:rowOff>6350</xdr:rowOff>
    </xdr:from>
    <xdr:to>
      <xdr:col>14</xdr:col>
      <xdr:colOff>1051560</xdr:colOff>
      <xdr:row>26</xdr:row>
      <xdr:rowOff>137584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123824</xdr:colOff>
      <xdr:row>5</xdr:row>
      <xdr:rowOff>4</xdr:rowOff>
    </xdr:from>
    <xdr:to>
      <xdr:col>5</xdr:col>
      <xdr:colOff>421851</xdr:colOff>
      <xdr:row>9</xdr:row>
      <xdr:rowOff>137584</xdr:rowOff>
    </xdr:to>
    <mc:AlternateContent xmlns:mc="http://schemas.openxmlformats.org/markup-compatibility/2006" xmlns:a14="http://schemas.microsoft.com/office/drawing/2010/main">
      <mc:Choice Requires="a14">
        <xdr:graphicFrame macro="">
          <xdr:nvGraphicFramePr>
            <xdr:cNvPr id="10"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08491" y="1449921"/>
              <a:ext cx="4023360" cy="93133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134407</xdr:colOff>
      <xdr:row>10</xdr:row>
      <xdr:rowOff>10</xdr:rowOff>
    </xdr:from>
    <xdr:to>
      <xdr:col>5</xdr:col>
      <xdr:colOff>432434</xdr:colOff>
      <xdr:row>31</xdr:row>
      <xdr:rowOff>247651</xdr:rowOff>
    </xdr:to>
    <mc:AlternateContent xmlns:mc="http://schemas.openxmlformats.org/markup-compatibility/2006" xmlns:a14="http://schemas.microsoft.com/office/drawing/2010/main">
      <mc:Choice Requires="a14">
        <xdr:graphicFrame macro="">
          <xdr:nvGraphicFramePr>
            <xdr:cNvPr id="11" name="quest_text 3"/>
            <xdr:cNvGraphicFramePr/>
          </xdr:nvGraphicFramePr>
          <xdr:xfrm>
            <a:off x="0" y="0"/>
            <a:ext cx="0" cy="0"/>
          </xdr:xfrm>
          <a:graphic>
            <a:graphicData uri="http://schemas.microsoft.com/office/drawing/2010/slicer">
              <sle:slicer xmlns:sle="http://schemas.microsoft.com/office/drawing/2010/slicer" name="quest_text 3"/>
            </a:graphicData>
          </a:graphic>
        </xdr:graphicFrame>
      </mc:Choice>
      <mc:Fallback xmlns="">
        <xdr:sp macro="" textlink="">
          <xdr:nvSpPr>
            <xdr:cNvPr id="0" name=""/>
            <xdr:cNvSpPr>
              <a:spLocks noTextEdit="1"/>
            </xdr:cNvSpPr>
          </xdr:nvSpPr>
          <xdr:spPr>
            <a:xfrm>
              <a:off x="219074" y="2434177"/>
              <a:ext cx="4023360" cy="424390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c:userShapes xmlns:c="http://schemas.openxmlformats.org/drawingml/2006/chart">
  <cdr:relSizeAnchor xmlns:cdr="http://schemas.openxmlformats.org/drawingml/2006/chartDrawing">
    <cdr:from>
      <cdr:x>0.17763</cdr:x>
      <cdr:y>0.03964</cdr:y>
    </cdr:from>
    <cdr:to>
      <cdr:x>0.29284</cdr:x>
      <cdr:y>0.08771</cdr:y>
    </cdr:to>
    <cdr:sp macro="" textlink="Hide!$F$2">
      <cdr:nvSpPr>
        <cdr:cNvPr id="2" name="TextBox 1"/>
        <cdr:cNvSpPr txBox="1"/>
      </cdr:nvSpPr>
      <cdr:spPr>
        <a:xfrm xmlns:a="http://schemas.openxmlformats.org/drawingml/2006/main">
          <a:off x="1404996" y="176200"/>
          <a:ext cx="911260" cy="21367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4B46627-9BAC-4563-9B0A-8A413BAD557D}" type="TxLink">
            <a:rPr lang="en-US" sz="1400" b="1" i="0" u="none" strike="noStrike">
              <a:solidFill>
                <a:srgbClr val="000000"/>
              </a:solidFill>
              <a:latin typeface="Calibri"/>
              <a:cs typeface="Calibri"/>
            </a:rPr>
            <a:pPr algn="r"/>
            <a:t>2019/20</a:t>
          </a:fld>
          <a:endParaRPr lang="en-CA" sz="3200" b="1">
            <a:solidFill>
              <a:sysClr val="windowText" lastClr="000000"/>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10584</xdr:colOff>
      <xdr:row>12</xdr:row>
      <xdr:rowOff>10585</xdr:rowOff>
    </xdr:from>
    <xdr:to>
      <xdr:col>7</xdr:col>
      <xdr:colOff>1</xdr:colOff>
      <xdr:row>32</xdr:row>
      <xdr:rowOff>21168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119536</xdr:colOff>
      <xdr:row>4</xdr:row>
      <xdr:rowOff>244504</xdr:rowOff>
    </xdr:from>
    <xdr:to>
      <xdr:col>6</xdr:col>
      <xdr:colOff>744483</xdr:colOff>
      <xdr:row>10</xdr:row>
      <xdr:rowOff>110308</xdr:rowOff>
    </xdr:to>
    <mc:AlternateContent xmlns:mc="http://schemas.openxmlformats.org/markup-compatibility/2006" xmlns:a14="http://schemas.microsoft.com/office/drawing/2010/main">
      <mc:Choice Requires="a14">
        <xdr:graphicFrame macro="">
          <xdr:nvGraphicFramePr>
            <xdr:cNvPr id="7" name="quest_text 2"/>
            <xdr:cNvGraphicFramePr/>
          </xdr:nvGraphicFramePr>
          <xdr:xfrm>
            <a:off x="0" y="0"/>
            <a:ext cx="0" cy="0"/>
          </xdr:xfrm>
          <a:graphic>
            <a:graphicData uri="http://schemas.microsoft.com/office/drawing/2010/slicer">
              <sle:slicer xmlns:sle="http://schemas.microsoft.com/office/drawing/2010/slicer" name="quest_text 2"/>
            </a:graphicData>
          </a:graphic>
        </xdr:graphicFrame>
      </mc:Choice>
      <mc:Fallback xmlns="">
        <xdr:sp macro="" textlink="">
          <xdr:nvSpPr>
            <xdr:cNvPr id="0" name=""/>
            <xdr:cNvSpPr>
              <a:spLocks noTextEdit="1"/>
            </xdr:cNvSpPr>
          </xdr:nvSpPr>
          <xdr:spPr>
            <a:xfrm>
              <a:off x="119536" y="1591142"/>
              <a:ext cx="6110033" cy="116864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229180</xdr:colOff>
      <xdr:row>5</xdr:row>
      <xdr:rowOff>3640</xdr:rowOff>
    </xdr:from>
    <xdr:to>
      <xdr:col>16</xdr:col>
      <xdr:colOff>233752</xdr:colOff>
      <xdr:row>10</xdr:row>
      <xdr:rowOff>132203</xdr:rowOff>
    </xdr:to>
    <mc:AlternateContent xmlns:mc="http://schemas.openxmlformats.org/markup-compatibility/2006" xmlns:a14="http://schemas.microsoft.com/office/drawing/2010/main">
      <mc:Choice Requires="a14">
        <xdr:graphicFrame macro="">
          <xdr:nvGraphicFramePr>
            <xdr:cNvPr id="8" name="CAMPUS_DESCR 1"/>
            <xdr:cNvGraphicFramePr/>
          </xdr:nvGraphicFramePr>
          <xdr:xfrm>
            <a:off x="0" y="0"/>
            <a:ext cx="0" cy="0"/>
          </xdr:xfrm>
          <a:graphic>
            <a:graphicData uri="http://schemas.microsoft.com/office/drawing/2010/slicer">
              <sle:slicer xmlns:sle="http://schemas.microsoft.com/office/drawing/2010/slicer" name="CAMPUS_DESCR 1"/>
            </a:graphicData>
          </a:graphic>
        </xdr:graphicFrame>
      </mc:Choice>
      <mc:Fallback xmlns="">
        <xdr:sp macro="" textlink="">
          <xdr:nvSpPr>
            <xdr:cNvPr id="0" name=""/>
            <xdr:cNvSpPr>
              <a:spLocks noTextEdit="1"/>
            </xdr:cNvSpPr>
          </xdr:nvSpPr>
          <xdr:spPr>
            <a:xfrm>
              <a:off x="10060732" y="1613037"/>
              <a:ext cx="2862072" cy="116864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43794</xdr:colOff>
      <xdr:row>4</xdr:row>
      <xdr:rowOff>255451</xdr:rowOff>
    </xdr:from>
    <xdr:to>
      <xdr:col>14</xdr:col>
      <xdr:colOff>142327</xdr:colOff>
      <xdr:row>10</xdr:row>
      <xdr:rowOff>121255</xdr:rowOff>
    </xdr:to>
    <mc:AlternateContent xmlns:mc="http://schemas.openxmlformats.org/markup-compatibility/2006" xmlns:a14="http://schemas.microsoft.com/office/drawing/2010/main">
      <mc:Choice Requires="a14">
        <xdr:graphicFrame macro="">
          <xdr:nvGraphicFramePr>
            <xdr:cNvPr id="2" name="ACAD_GROUP_DESCR 1"/>
            <xdr:cNvGraphicFramePr/>
          </xdr:nvGraphicFramePr>
          <xdr:xfrm>
            <a:off x="0" y="0"/>
            <a:ext cx="0" cy="0"/>
          </xdr:xfrm>
          <a:graphic>
            <a:graphicData uri="http://schemas.microsoft.com/office/drawing/2010/slicer">
              <sle:slicer xmlns:sle="http://schemas.microsoft.com/office/drawing/2010/slicer" name="ACAD_GROUP_DESCR 1"/>
            </a:graphicData>
          </a:graphic>
        </xdr:graphicFrame>
      </mc:Choice>
      <mc:Fallback xmlns="">
        <xdr:sp macro="" textlink="">
          <xdr:nvSpPr>
            <xdr:cNvPr id="0" name=""/>
            <xdr:cNvSpPr>
              <a:spLocks noTextEdit="1"/>
            </xdr:cNvSpPr>
          </xdr:nvSpPr>
          <xdr:spPr>
            <a:xfrm>
              <a:off x="6404742" y="1602089"/>
              <a:ext cx="3569137" cy="116864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229662</xdr:colOff>
      <xdr:row>11</xdr:row>
      <xdr:rowOff>82541</xdr:rowOff>
    </xdr:from>
    <xdr:to>
      <xdr:col>16</xdr:col>
      <xdr:colOff>235674</xdr:colOff>
      <xdr:row>16</xdr:row>
      <xdr:rowOff>107094</xdr:rowOff>
    </xdr:to>
    <mc:AlternateContent xmlns:mc="http://schemas.openxmlformats.org/markup-compatibility/2006" xmlns:a14="http://schemas.microsoft.com/office/drawing/2010/main">
      <mc:Choice Requires="a14">
        <xdr:graphicFrame macro="">
          <xdr:nvGraphicFramePr>
            <xdr:cNvPr id="3" name="ACAD_PLAN_TYPE_DESCR"/>
            <xdr:cNvGraphicFramePr/>
          </xdr:nvGraphicFramePr>
          <xdr:xfrm>
            <a:off x="0" y="0"/>
            <a:ext cx="0" cy="0"/>
          </xdr:xfrm>
          <a:graphic>
            <a:graphicData uri="http://schemas.microsoft.com/office/drawing/2010/slicer">
              <sle:slicer xmlns:sle="http://schemas.microsoft.com/office/drawing/2010/slicer" name="ACAD_PLAN_TYPE_DESCR"/>
            </a:graphicData>
          </a:graphic>
        </xdr:graphicFrame>
      </mc:Choice>
      <mc:Fallback xmlns="">
        <xdr:sp macro="" textlink="">
          <xdr:nvSpPr>
            <xdr:cNvPr id="0" name=""/>
            <xdr:cNvSpPr>
              <a:spLocks noTextEdit="1"/>
            </xdr:cNvSpPr>
          </xdr:nvSpPr>
          <xdr:spPr>
            <a:xfrm>
              <a:off x="10061579" y="2887124"/>
              <a:ext cx="2852928"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240245</xdr:colOff>
      <xdr:row>24</xdr:row>
      <xdr:rowOff>179924</xdr:rowOff>
    </xdr:from>
    <xdr:to>
      <xdr:col>16</xdr:col>
      <xdr:colOff>246257</xdr:colOff>
      <xdr:row>32</xdr:row>
      <xdr:rowOff>4331</xdr:rowOff>
    </xdr:to>
    <mc:AlternateContent xmlns:mc="http://schemas.openxmlformats.org/markup-compatibility/2006" xmlns:a14="http://schemas.microsoft.com/office/drawing/2010/main">
      <mc:Choice Requires="a14">
        <xdr:graphicFrame macro="">
          <xdr:nvGraphicFramePr>
            <xdr:cNvPr id="9" name="Semester"/>
            <xdr:cNvGraphicFramePr/>
          </xdr:nvGraphicFramePr>
          <xdr:xfrm>
            <a:off x="0" y="0"/>
            <a:ext cx="0" cy="0"/>
          </xdr:xfrm>
          <a:graphic>
            <a:graphicData uri="http://schemas.microsoft.com/office/drawing/2010/slicer">
              <sle:slicer xmlns:sle="http://schemas.microsoft.com/office/drawing/2010/slicer" name="Semester"/>
            </a:graphicData>
          </a:graphic>
        </xdr:graphicFrame>
      </mc:Choice>
      <mc:Fallback xmlns="">
        <xdr:sp macro="" textlink="">
          <xdr:nvSpPr>
            <xdr:cNvPr id="0" name=""/>
            <xdr:cNvSpPr>
              <a:spLocks noTextEdit="1"/>
            </xdr:cNvSpPr>
          </xdr:nvSpPr>
          <xdr:spPr>
            <a:xfrm>
              <a:off x="10071797" y="5610269"/>
              <a:ext cx="2863512" cy="144475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81491</xdr:colOff>
      <xdr:row>17</xdr:row>
      <xdr:rowOff>29631</xdr:rowOff>
    </xdr:from>
    <xdr:to>
      <xdr:col>14</xdr:col>
      <xdr:colOff>176317</xdr:colOff>
      <xdr:row>21</xdr:row>
      <xdr:rowOff>182030</xdr:rowOff>
    </xdr:to>
    <mc:AlternateContent xmlns:mc="http://schemas.openxmlformats.org/markup-compatibility/2006" xmlns:a14="http://schemas.microsoft.com/office/drawing/2010/main">
      <mc:Choice Requires="a14">
        <xdr:graphicFrame macro="">
          <xdr:nvGraphicFramePr>
            <xdr:cNvPr id="4" name="Abor"/>
            <xdr:cNvGraphicFramePr/>
          </xdr:nvGraphicFramePr>
          <xdr:xfrm>
            <a:off x="0" y="0"/>
            <a:ext cx="0" cy="0"/>
          </xdr:xfrm>
          <a:graphic>
            <a:graphicData uri="http://schemas.microsoft.com/office/drawing/2010/slicer">
              <sle:slicer xmlns:sle="http://schemas.microsoft.com/office/drawing/2010/slicer" name="Abor"/>
            </a:graphicData>
          </a:graphic>
        </xdr:graphicFrame>
      </mc:Choice>
      <mc:Fallback xmlns="">
        <xdr:sp macro="" textlink="">
          <xdr:nvSpPr>
            <xdr:cNvPr id="0" name=""/>
            <xdr:cNvSpPr>
              <a:spLocks noTextEdit="1"/>
            </xdr:cNvSpPr>
          </xdr:nvSpPr>
          <xdr:spPr>
            <a:xfrm>
              <a:off x="6442074" y="4188881"/>
              <a:ext cx="3566160"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81491</xdr:colOff>
      <xdr:row>27</xdr:row>
      <xdr:rowOff>156984</xdr:rowOff>
    </xdr:from>
    <xdr:to>
      <xdr:col>14</xdr:col>
      <xdr:colOff>176317</xdr:colOff>
      <xdr:row>31</xdr:row>
      <xdr:rowOff>235300</xdr:rowOff>
    </xdr:to>
    <mc:AlternateContent xmlns:mc="http://schemas.openxmlformats.org/markup-compatibility/2006" xmlns:a14="http://schemas.microsoft.com/office/drawing/2010/main">
      <mc:Choice Requires="a14">
        <xdr:graphicFrame macro="">
          <xdr:nvGraphicFramePr>
            <xdr:cNvPr id="10" name="Disab"/>
            <xdr:cNvGraphicFramePr/>
          </xdr:nvGraphicFramePr>
          <xdr:xfrm>
            <a:off x="0" y="0"/>
            <a:ext cx="0" cy="0"/>
          </xdr:xfrm>
          <a:graphic>
            <a:graphicData uri="http://schemas.microsoft.com/office/drawing/2010/slicer">
              <sle:slicer xmlns:sle="http://schemas.microsoft.com/office/drawing/2010/slicer" name="Disab"/>
            </a:graphicData>
          </a:graphic>
        </xdr:graphicFrame>
      </mc:Choice>
      <mc:Fallback xmlns="">
        <xdr:sp macro="" textlink="">
          <xdr:nvSpPr>
            <xdr:cNvPr id="0" name=""/>
            <xdr:cNvSpPr>
              <a:spLocks noTextEdit="1"/>
            </xdr:cNvSpPr>
          </xdr:nvSpPr>
          <xdr:spPr>
            <a:xfrm>
              <a:off x="6442439" y="6145691"/>
              <a:ext cx="3565430" cy="899437"/>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81491</xdr:colOff>
      <xdr:row>22</xdr:row>
      <xdr:rowOff>104077</xdr:rowOff>
    </xdr:from>
    <xdr:to>
      <xdr:col>14</xdr:col>
      <xdr:colOff>176317</xdr:colOff>
      <xdr:row>27</xdr:row>
      <xdr:rowOff>65977</xdr:rowOff>
    </xdr:to>
    <mc:AlternateContent xmlns:mc="http://schemas.openxmlformats.org/markup-compatibility/2006" xmlns:a14="http://schemas.microsoft.com/office/drawing/2010/main">
      <mc:Choice Requires="a14">
        <xdr:graphicFrame macro="">
          <xdr:nvGraphicFramePr>
            <xdr:cNvPr id="11" name="Gende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6442439" y="5162180"/>
              <a:ext cx="3565430" cy="89250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169330</xdr:colOff>
      <xdr:row>11</xdr:row>
      <xdr:rowOff>82541</xdr:rowOff>
    </xdr:from>
    <xdr:to>
      <xdr:col>14</xdr:col>
      <xdr:colOff>160440</xdr:colOff>
      <xdr:row>16</xdr:row>
      <xdr:rowOff>107094</xdr:rowOff>
    </xdr:to>
    <mc:AlternateContent xmlns:mc="http://schemas.openxmlformats.org/markup-compatibility/2006" xmlns:a14="http://schemas.microsoft.com/office/drawing/2010/main">
      <mc:Choice Requires="a14">
        <xdr:graphicFrame macro="">
          <xdr:nvGraphicFramePr>
            <xdr:cNvPr id="12" name="Intl"/>
            <xdr:cNvGraphicFramePr/>
          </xdr:nvGraphicFramePr>
          <xdr:xfrm>
            <a:off x="0" y="0"/>
            <a:ext cx="0" cy="0"/>
          </xdr:xfrm>
          <a:graphic>
            <a:graphicData uri="http://schemas.microsoft.com/office/drawing/2010/slicer">
              <sle:slicer xmlns:sle="http://schemas.microsoft.com/office/drawing/2010/slicer" name="Intl"/>
            </a:graphicData>
          </a:graphic>
        </xdr:graphicFrame>
      </mc:Choice>
      <mc:Fallback xmlns="">
        <xdr:sp macro="" textlink="">
          <xdr:nvSpPr>
            <xdr:cNvPr id="0" name=""/>
            <xdr:cNvSpPr>
              <a:spLocks noTextEdit="1"/>
            </xdr:cNvSpPr>
          </xdr:nvSpPr>
          <xdr:spPr>
            <a:xfrm>
              <a:off x="8254997" y="2887124"/>
              <a:ext cx="173736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92074</xdr:colOff>
      <xdr:row>11</xdr:row>
      <xdr:rowOff>82539</xdr:rowOff>
    </xdr:from>
    <xdr:to>
      <xdr:col>12</xdr:col>
      <xdr:colOff>104350</xdr:colOff>
      <xdr:row>16</xdr:row>
      <xdr:rowOff>107092</xdr:rowOff>
    </xdr:to>
    <mc:AlternateContent xmlns:mc="http://schemas.openxmlformats.org/markup-compatibility/2006" xmlns:a14="http://schemas.microsoft.com/office/drawing/2010/main">
      <mc:Choice Requires="a14">
        <xdr:graphicFrame macro="">
          <xdr:nvGraphicFramePr>
            <xdr:cNvPr id="13" name="FirstGen"/>
            <xdr:cNvGraphicFramePr/>
          </xdr:nvGraphicFramePr>
          <xdr:xfrm>
            <a:off x="0" y="0"/>
            <a:ext cx="0" cy="0"/>
          </xdr:xfrm>
          <a:graphic>
            <a:graphicData uri="http://schemas.microsoft.com/office/drawing/2010/slicer">
              <sle:slicer xmlns:sle="http://schemas.microsoft.com/office/drawing/2010/slicer" name="FirstGen"/>
            </a:graphicData>
          </a:graphic>
        </xdr:graphicFrame>
      </mc:Choice>
      <mc:Fallback xmlns="">
        <xdr:sp macro="" textlink="">
          <xdr:nvSpPr>
            <xdr:cNvPr id="0" name=""/>
            <xdr:cNvSpPr>
              <a:spLocks noTextEdit="1"/>
            </xdr:cNvSpPr>
          </xdr:nvSpPr>
          <xdr:spPr>
            <a:xfrm>
              <a:off x="6452657" y="2887122"/>
              <a:ext cx="173736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240245</xdr:colOff>
      <xdr:row>16</xdr:row>
      <xdr:rowOff>169336</xdr:rowOff>
    </xdr:from>
    <xdr:to>
      <xdr:col>16</xdr:col>
      <xdr:colOff>246257</xdr:colOff>
      <xdr:row>24</xdr:row>
      <xdr:rowOff>117476</xdr:rowOff>
    </xdr:to>
    <mc:AlternateContent xmlns:mc="http://schemas.openxmlformats.org/markup-compatibility/2006" xmlns:a14="http://schemas.microsoft.com/office/drawing/2010/main">
      <mc:Choice Requires="a14">
        <xdr:graphicFrame macro="">
          <xdr:nvGraphicFramePr>
            <xdr:cNvPr id="14" name="DEGREE_DESCR"/>
            <xdr:cNvGraphicFramePr/>
          </xdr:nvGraphicFramePr>
          <xdr:xfrm>
            <a:off x="0" y="0"/>
            <a:ext cx="0" cy="0"/>
          </xdr:xfrm>
          <a:graphic>
            <a:graphicData uri="http://schemas.microsoft.com/office/drawing/2010/slicer">
              <sle:slicer xmlns:sle="http://schemas.microsoft.com/office/drawing/2010/slicer" name="DEGREE_DESCR"/>
            </a:graphicData>
          </a:graphic>
        </xdr:graphicFrame>
      </mc:Choice>
      <mc:Fallback xmlns="">
        <xdr:sp macro="" textlink="">
          <xdr:nvSpPr>
            <xdr:cNvPr id="0" name=""/>
            <xdr:cNvSpPr>
              <a:spLocks noTextEdit="1"/>
            </xdr:cNvSpPr>
          </xdr:nvSpPr>
          <xdr:spPr>
            <a:xfrm>
              <a:off x="10072162" y="4138086"/>
              <a:ext cx="2852928" cy="147214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52920</xdr:colOff>
      <xdr:row>3</xdr:row>
      <xdr:rowOff>21167</xdr:rowOff>
    </xdr:from>
    <xdr:to>
      <xdr:col>12</xdr:col>
      <xdr:colOff>248992</xdr:colOff>
      <xdr:row>3</xdr:row>
      <xdr:rowOff>231479</xdr:rowOff>
    </xdr:to>
    <xdr:pic>
      <xdr:nvPicPr>
        <xdr:cNvPr id="15" name="Picture 14"/>
        <xdr:cNvPicPr/>
      </xdr:nvPicPr>
      <xdr:blipFill rotWithShape="1">
        <a:blip xmlns:r="http://schemas.openxmlformats.org/officeDocument/2006/relationships" r:embed="rId2"/>
        <a:srcRect l="41028" t="40954" r="57480" b="56977"/>
        <a:stretch/>
      </xdr:blipFill>
      <xdr:spPr bwMode="auto">
        <a:xfrm>
          <a:off x="8138587" y="1090084"/>
          <a:ext cx="196072" cy="210312"/>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14</xdr:col>
          <xdr:colOff>335280</xdr:colOff>
          <xdr:row>2</xdr:row>
          <xdr:rowOff>335280</xdr:rowOff>
        </xdr:from>
        <xdr:to>
          <xdr:col>16</xdr:col>
          <xdr:colOff>0</xdr:colOff>
          <xdr:row>3</xdr:row>
          <xdr:rowOff>251460</xdr:rowOff>
        </xdr:to>
        <xdr:sp macro="" textlink="">
          <xdr:nvSpPr>
            <xdr:cNvPr id="6146" name="Button 2" hidden="1">
              <a:extLst>
                <a:ext uri="{63B3BB69-23CF-44E3-9099-C40C66FF867C}">
                  <a14:compatExt spid="_x0000_s61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0" anchor="t"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120317</xdr:colOff>
      <xdr:row>8</xdr:row>
      <xdr:rowOff>140368</xdr:rowOff>
    </xdr:from>
    <xdr:to>
      <xdr:col>16</xdr:col>
      <xdr:colOff>872291</xdr:colOff>
      <xdr:row>27</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94748</xdr:colOff>
      <xdr:row>5</xdr:row>
      <xdr:rowOff>284247</xdr:rowOff>
    </xdr:from>
    <xdr:to>
      <xdr:col>7</xdr:col>
      <xdr:colOff>511342</xdr:colOff>
      <xdr:row>15</xdr:row>
      <xdr:rowOff>160421</xdr:rowOff>
    </xdr:to>
    <mc:AlternateContent xmlns:mc="http://schemas.openxmlformats.org/markup-compatibility/2006" xmlns:a14="http://schemas.microsoft.com/office/drawing/2010/main">
      <mc:Choice Requires="a14">
        <xdr:graphicFrame macro="">
          <xdr:nvGraphicFramePr>
            <xdr:cNvPr id="11" name="Question 1"/>
            <xdr:cNvGraphicFramePr/>
          </xdr:nvGraphicFramePr>
          <xdr:xfrm>
            <a:off x="0" y="0"/>
            <a:ext cx="0" cy="0"/>
          </xdr:xfrm>
          <a:graphic>
            <a:graphicData uri="http://schemas.microsoft.com/office/drawing/2010/slicer">
              <sle:slicer xmlns:sle="http://schemas.microsoft.com/office/drawing/2010/slicer" name="Question 1"/>
            </a:graphicData>
          </a:graphic>
        </xdr:graphicFrame>
      </mc:Choice>
      <mc:Fallback xmlns="">
        <xdr:sp macro="" textlink="">
          <xdr:nvSpPr>
            <xdr:cNvPr id="0" name=""/>
            <xdr:cNvSpPr>
              <a:spLocks noTextEdit="1"/>
            </xdr:cNvSpPr>
          </xdr:nvSpPr>
          <xdr:spPr>
            <a:xfrm>
              <a:off x="223085" y="1519489"/>
              <a:ext cx="4908383" cy="189747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280737</xdr:colOff>
      <xdr:row>5</xdr:row>
      <xdr:rowOff>39608</xdr:rowOff>
    </xdr:from>
    <xdr:to>
      <xdr:col>5</xdr:col>
      <xdr:colOff>491049</xdr:colOff>
      <xdr:row>5</xdr:row>
      <xdr:rowOff>241899</xdr:rowOff>
    </xdr:to>
    <xdr:pic>
      <xdr:nvPicPr>
        <xdr:cNvPr id="8" name="Picture 7"/>
        <xdr:cNvPicPr/>
      </xdr:nvPicPr>
      <xdr:blipFill rotWithShape="1">
        <a:blip xmlns:r="http://schemas.openxmlformats.org/officeDocument/2006/relationships" r:embed="rId2"/>
        <a:srcRect l="41028" t="40954" r="57480" b="56977"/>
        <a:stretch/>
      </xdr:blipFill>
      <xdr:spPr bwMode="auto">
        <a:xfrm>
          <a:off x="3481137" y="1298913"/>
          <a:ext cx="210312" cy="202291"/>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0.10613</cdr:x>
      <cdr:y>0.10139</cdr:y>
    </cdr:from>
    <cdr:to>
      <cdr:x>0.92556</cdr:x>
      <cdr:y>0.17022</cdr:y>
    </cdr:to>
    <cdr:sp macro="" textlink="'SSFL-SysSAT'!$M$11">
      <cdr:nvSpPr>
        <cdr:cNvPr id="2" name="TextBox 1"/>
        <cdr:cNvSpPr txBox="1"/>
      </cdr:nvSpPr>
      <cdr:spPr>
        <a:xfrm xmlns:a="http://schemas.openxmlformats.org/drawingml/2006/main">
          <a:off x="640591" y="402544"/>
          <a:ext cx="4945950" cy="273284"/>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FA168E2-5C6C-4420-8D6B-D416AB87584F}" type="TxLink">
            <a:rPr lang="en-US" sz="1200" b="0" i="0" u="none" strike="noStrike">
              <a:solidFill>
                <a:srgbClr val="000000"/>
              </a:solidFill>
              <a:latin typeface="Calibri"/>
              <a:cs typeface="Calibri"/>
            </a:rPr>
            <a:pPr algn="ctr"/>
            <a:t>Q25  Library/Resource Centre services</a:t>
          </a:fld>
          <a:endParaRPr lang="en-CA" sz="3200" b="0" i="0">
            <a:solidFill>
              <a:schemeClr val="tx1">
                <a:lumMod val="75000"/>
                <a:lumOff val="25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124239</xdr:colOff>
      <xdr:row>5</xdr:row>
      <xdr:rowOff>272542</xdr:rowOff>
    </xdr:from>
    <xdr:to>
      <xdr:col>18</xdr:col>
      <xdr:colOff>178930</xdr:colOff>
      <xdr:row>11</xdr:row>
      <xdr:rowOff>75134</xdr:rowOff>
    </xdr:to>
    <xdr:grpSp>
      <xdr:nvGrpSpPr>
        <xdr:cNvPr id="2" name="Group 1"/>
        <xdr:cNvGrpSpPr/>
      </xdr:nvGrpSpPr>
      <xdr:grpSpPr>
        <a:xfrm>
          <a:off x="231913" y="1688868"/>
          <a:ext cx="12238408" cy="1160940"/>
          <a:chOff x="227772" y="1670232"/>
          <a:chExt cx="11878115" cy="1179576"/>
        </a:xfrm>
      </xdr:grpSpPr>
      <mc:AlternateContent xmlns:mc="http://schemas.openxmlformats.org/markup-compatibility/2006" xmlns:a14="http://schemas.microsoft.com/office/drawing/2010/main">
        <mc:Choice Requires="a14">
          <xdr:graphicFrame macro="">
            <xdr:nvGraphicFramePr>
              <xdr:cNvPr id="3" name="quest_text"/>
              <xdr:cNvGraphicFramePr/>
            </xdr:nvGraphicFramePr>
            <xdr:xfrm>
              <a:off x="227772" y="1670232"/>
              <a:ext cx="4752147" cy="1174954"/>
            </xdr:xfrm>
            <a:graphic>
              <a:graphicData uri="http://schemas.microsoft.com/office/drawing/2010/slicer">
                <sle:slicer xmlns:sle="http://schemas.microsoft.com/office/drawing/2010/slicer" name="quest_text"/>
              </a:graphicData>
            </a:graphic>
          </xdr:graphicFrame>
        </mc:Choice>
        <mc:Fallback xmlns="">
          <xdr:sp macro="" textlink="">
            <xdr:nvSpPr>
              <xdr:cNvPr id="0" name=""/>
              <xdr:cNvSpPr>
                <a:spLocks noTextEdit="1"/>
              </xdr:cNvSpPr>
            </xdr:nvSpPr>
            <xdr:spPr>
              <a:xfrm>
                <a:off x="227772" y="1670232"/>
                <a:ext cx="4752147" cy="117495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ACAD_GROUP_DESCR"/>
              <xdr:cNvGraphicFramePr/>
            </xdr:nvGraphicFramePr>
            <xdr:xfrm>
              <a:off x="5383694" y="1670232"/>
              <a:ext cx="3529584" cy="1179576"/>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5383694" y="1670232"/>
                <a:ext cx="3529584" cy="117957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CAMPUS_DESCR"/>
              <xdr:cNvGraphicFramePr/>
            </xdr:nvGraphicFramePr>
            <xdr:xfrm>
              <a:off x="9060935" y="1670232"/>
              <a:ext cx="3044952" cy="1179576"/>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9060935" y="1670232"/>
                <a:ext cx="3044952" cy="117957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12</xdr:col>
      <xdr:colOff>964815</xdr:colOff>
      <xdr:row>4</xdr:row>
      <xdr:rowOff>49806</xdr:rowOff>
    </xdr:from>
    <xdr:to>
      <xdr:col>12</xdr:col>
      <xdr:colOff>1175127</xdr:colOff>
      <xdr:row>4</xdr:row>
      <xdr:rowOff>260118</xdr:rowOff>
    </xdr:to>
    <xdr:pic>
      <xdr:nvPicPr>
        <xdr:cNvPr id="8" name="Picture 7"/>
        <xdr:cNvPicPr/>
      </xdr:nvPicPr>
      <xdr:blipFill rotWithShape="1">
        <a:blip xmlns:r="http://schemas.openxmlformats.org/officeDocument/2006/relationships" r:embed="rId1"/>
        <a:srcRect l="41028" t="40954" r="57480" b="56977"/>
        <a:stretch/>
      </xdr:blipFill>
      <xdr:spPr bwMode="auto">
        <a:xfrm>
          <a:off x="8013315" y="1159676"/>
          <a:ext cx="210312" cy="210312"/>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14</xdr:col>
          <xdr:colOff>426720</xdr:colOff>
          <xdr:row>3</xdr:row>
          <xdr:rowOff>175260</xdr:rowOff>
        </xdr:from>
        <xdr:to>
          <xdr:col>18</xdr:col>
          <xdr:colOff>480060</xdr:colOff>
          <xdr:row>4</xdr:row>
          <xdr:rowOff>266700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115358</xdr:colOff>
      <xdr:row>5</xdr:row>
      <xdr:rowOff>328081</xdr:rowOff>
    </xdr:from>
    <xdr:to>
      <xdr:col>5</xdr:col>
      <xdr:colOff>381000</xdr:colOff>
      <xdr:row>11</xdr:row>
      <xdr:rowOff>74084</xdr:rowOff>
    </xdr:to>
    <mc:AlternateContent xmlns:mc="http://schemas.openxmlformats.org/markup-compatibility/2006" xmlns:a14="http://schemas.microsoft.com/office/drawing/2010/main">
      <mc:Choice Requires="a14">
        <xdr:graphicFrame macro="">
          <xdr:nvGraphicFramePr>
            <xdr:cNvPr id="10"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00025" y="1629831"/>
              <a:ext cx="3990975" cy="920753"/>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125940</xdr:colOff>
      <xdr:row>11</xdr:row>
      <xdr:rowOff>169332</xdr:rowOff>
    </xdr:from>
    <xdr:to>
      <xdr:col>5</xdr:col>
      <xdr:colOff>396535</xdr:colOff>
      <xdr:row>35</xdr:row>
      <xdr:rowOff>118534</xdr:rowOff>
    </xdr:to>
    <mc:AlternateContent xmlns:mc="http://schemas.openxmlformats.org/markup-compatibility/2006" xmlns:a14="http://schemas.microsoft.com/office/drawing/2010/main">
      <mc:Choice Requires="a14">
        <xdr:graphicFrame macro="">
          <xdr:nvGraphicFramePr>
            <xdr:cNvPr id="11" name="Service/Facility/Resource"/>
            <xdr:cNvGraphicFramePr/>
          </xdr:nvGraphicFramePr>
          <xdr:xfrm>
            <a:off x="0" y="0"/>
            <a:ext cx="0" cy="0"/>
          </xdr:xfrm>
          <a:graphic>
            <a:graphicData uri="http://schemas.microsoft.com/office/drawing/2010/slicer">
              <sle:slicer xmlns:sle="http://schemas.microsoft.com/office/drawing/2010/slicer" name="Service/Facility/Resource"/>
            </a:graphicData>
          </a:graphic>
        </xdr:graphicFrame>
      </mc:Choice>
      <mc:Fallback xmlns="">
        <xdr:sp macro="" textlink="">
          <xdr:nvSpPr>
            <xdr:cNvPr id="0" name=""/>
            <xdr:cNvSpPr>
              <a:spLocks noTextEdit="1"/>
            </xdr:cNvSpPr>
          </xdr:nvSpPr>
          <xdr:spPr>
            <a:xfrm>
              <a:off x="219073" y="2616199"/>
              <a:ext cx="4114462" cy="442806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239184</xdr:colOff>
      <xdr:row>4</xdr:row>
      <xdr:rowOff>82551</xdr:rowOff>
    </xdr:from>
    <xdr:to>
      <xdr:col>14</xdr:col>
      <xdr:colOff>539328</xdr:colOff>
      <xdr:row>29</xdr:row>
      <xdr:rowOff>2117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31752</xdr:colOff>
      <xdr:row>5</xdr:row>
      <xdr:rowOff>74084</xdr:rowOff>
    </xdr:from>
    <xdr:to>
      <xdr:col>4</xdr:col>
      <xdr:colOff>247752</xdr:colOff>
      <xdr:row>5</xdr:row>
      <xdr:rowOff>279717</xdr:rowOff>
    </xdr:to>
    <xdr:pic>
      <xdr:nvPicPr>
        <xdr:cNvPr id="7" name="Picture 6"/>
        <xdr:cNvPicPr/>
      </xdr:nvPicPr>
      <xdr:blipFill rotWithShape="1">
        <a:blip xmlns:r="http://schemas.openxmlformats.org/officeDocument/2006/relationships" r:embed="rId2"/>
        <a:srcRect l="41028" t="40954" r="57480" b="56977"/>
        <a:stretch/>
      </xdr:blipFill>
      <xdr:spPr bwMode="auto">
        <a:xfrm>
          <a:off x="3223685" y="1361017"/>
          <a:ext cx="216000" cy="205633"/>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0.11863</cdr:x>
      <cdr:y>0.04361</cdr:y>
    </cdr:from>
    <cdr:to>
      <cdr:x>0.22743</cdr:x>
      <cdr:y>0.09157</cdr:y>
    </cdr:to>
    <cdr:sp macro="" textlink="Hide!$B$2">
      <cdr:nvSpPr>
        <cdr:cNvPr id="2" name="TextBox 1"/>
        <cdr:cNvSpPr txBox="1"/>
      </cdr:nvSpPr>
      <cdr:spPr>
        <a:xfrm xmlns:a="http://schemas.openxmlformats.org/drawingml/2006/main">
          <a:off x="938346" y="202168"/>
          <a:ext cx="860560" cy="22231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5238C1D-0A8B-4F41-BD3D-26F08817D843}" type="TxLink">
            <a:rPr lang="en-US" sz="1400" b="1" i="0" u="none" strike="noStrike">
              <a:solidFill>
                <a:sysClr val="windowText" lastClr="000000"/>
              </a:solidFill>
              <a:latin typeface="Calibri"/>
              <a:cs typeface="Calibri"/>
            </a:rPr>
            <a:pPr algn="r"/>
            <a:t>2019/20</a:t>
          </a:fld>
          <a:endParaRPr lang="en-CA" sz="2400" b="1">
            <a:solidFill>
              <a:sysClr val="windowText" lastClr="000000"/>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9</xdr:col>
      <xdr:colOff>160419</xdr:colOff>
      <xdr:row>9</xdr:row>
      <xdr:rowOff>64168</xdr:rowOff>
    </xdr:from>
    <xdr:to>
      <xdr:col>16</xdr:col>
      <xdr:colOff>892342</xdr:colOff>
      <xdr:row>27</xdr:row>
      <xdr:rowOff>170447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306811</xdr:colOff>
      <xdr:row>5</xdr:row>
      <xdr:rowOff>20054</xdr:rowOff>
    </xdr:from>
    <xdr:to>
      <xdr:col>4</xdr:col>
      <xdr:colOff>517123</xdr:colOff>
      <xdr:row>5</xdr:row>
      <xdr:rowOff>230366</xdr:rowOff>
    </xdr:to>
    <xdr:pic>
      <xdr:nvPicPr>
        <xdr:cNvPr id="12" name="Picture 11"/>
        <xdr:cNvPicPr/>
      </xdr:nvPicPr>
      <xdr:blipFill rotWithShape="1">
        <a:blip xmlns:r="http://schemas.openxmlformats.org/officeDocument/2006/relationships" r:embed="rId2"/>
        <a:srcRect l="41028" t="40954" r="57480" b="56977"/>
        <a:stretch/>
      </xdr:blipFill>
      <xdr:spPr bwMode="auto">
        <a:xfrm>
          <a:off x="2825422" y="1271338"/>
          <a:ext cx="210312" cy="21031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94746</xdr:colOff>
      <xdr:row>6</xdr:row>
      <xdr:rowOff>12532</xdr:rowOff>
    </xdr:from>
    <xdr:to>
      <xdr:col>7</xdr:col>
      <xdr:colOff>611606</xdr:colOff>
      <xdr:row>16</xdr:row>
      <xdr:rowOff>96251</xdr:rowOff>
    </xdr:to>
    <mc:AlternateContent xmlns:mc="http://schemas.openxmlformats.org/markup-compatibility/2006" xmlns:a14="http://schemas.microsoft.com/office/drawing/2010/main">
      <mc:Choice Requires="a14">
        <xdr:graphicFrame macro="">
          <xdr:nvGraphicFramePr>
            <xdr:cNvPr id="13" name="Question"/>
            <xdr:cNvGraphicFramePr/>
          </xdr:nvGraphicFramePr>
          <xdr:xfrm>
            <a:off x="0" y="0"/>
            <a:ext cx="0" cy="0"/>
          </xdr:xfrm>
          <a:graphic>
            <a:graphicData uri="http://schemas.microsoft.com/office/drawing/2010/slicer">
              <sle:slicer xmlns:sle="http://schemas.microsoft.com/office/drawing/2010/slicer" name="Question"/>
            </a:graphicData>
          </a:graphic>
        </xdr:graphicFrame>
      </mc:Choice>
      <mc:Fallback xmlns="">
        <xdr:sp macro="" textlink="">
          <xdr:nvSpPr>
            <xdr:cNvPr id="0" name=""/>
            <xdr:cNvSpPr>
              <a:spLocks noTextEdit="1"/>
            </xdr:cNvSpPr>
          </xdr:nvSpPr>
          <xdr:spPr>
            <a:xfrm>
              <a:off x="215062" y="1506453"/>
              <a:ext cx="4948491" cy="198270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0.11473</cdr:x>
      <cdr:y>0.09717</cdr:y>
    </cdr:from>
    <cdr:to>
      <cdr:x>0.95493</cdr:x>
      <cdr:y>0.16601</cdr:y>
    </cdr:to>
    <cdr:sp macro="" textlink="'SSFL-SysUSE'!$N$14">
      <cdr:nvSpPr>
        <cdr:cNvPr id="2" name="TextBox 1"/>
        <cdr:cNvSpPr txBox="1"/>
      </cdr:nvSpPr>
      <cdr:spPr>
        <a:xfrm xmlns:a="http://schemas.openxmlformats.org/drawingml/2006/main">
          <a:off x="694506" y="400105"/>
          <a:ext cx="5086006" cy="283467"/>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324AF07-C84F-440E-AB71-6EDA1AE1C082}" type="TxLink">
            <a:rPr lang="en-US" sz="1200" b="0" i="0" u="none" strike="noStrike">
              <a:solidFill>
                <a:srgbClr val="000000"/>
              </a:solidFill>
              <a:latin typeface="Calibri"/>
              <a:cs typeface="Calibri"/>
            </a:rPr>
            <a:pPr algn="ctr"/>
            <a:t>Q25  Library/Resource Centre services</a:t>
          </a:fld>
          <a:endParaRPr lang="en-CA" sz="3200" b="0" i="0">
            <a:solidFill>
              <a:schemeClr val="tx1">
                <a:lumMod val="75000"/>
                <a:lumOff val="25000"/>
              </a:schemeClr>
            </a:solidFill>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12</xdr:col>
      <xdr:colOff>869239</xdr:colOff>
      <xdr:row>4</xdr:row>
      <xdr:rowOff>60485</xdr:rowOff>
    </xdr:from>
    <xdr:to>
      <xdr:col>12</xdr:col>
      <xdr:colOff>1078039</xdr:colOff>
      <xdr:row>4</xdr:row>
      <xdr:rowOff>270797</xdr:rowOff>
    </xdr:to>
    <xdr:pic>
      <xdr:nvPicPr>
        <xdr:cNvPr id="8" name="Picture 7"/>
        <xdr:cNvPicPr/>
      </xdr:nvPicPr>
      <xdr:blipFill rotWithShape="1">
        <a:blip xmlns:r="http://schemas.openxmlformats.org/officeDocument/2006/relationships" r:embed="rId1"/>
        <a:srcRect l="41028" t="40954" r="57480" b="56977"/>
        <a:stretch/>
      </xdr:blipFill>
      <xdr:spPr bwMode="auto">
        <a:xfrm>
          <a:off x="7975717" y="1170355"/>
          <a:ext cx="208800" cy="210312"/>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113886</xdr:colOff>
      <xdr:row>5</xdr:row>
      <xdr:rowOff>270709</xdr:rowOff>
    </xdr:from>
    <xdr:to>
      <xdr:col>18</xdr:col>
      <xdr:colOff>93178</xdr:colOff>
      <xdr:row>11</xdr:row>
      <xdr:rowOff>73301</xdr:rowOff>
    </xdr:to>
    <xdr:grpSp>
      <xdr:nvGrpSpPr>
        <xdr:cNvPr id="4" name="Group 3"/>
        <xdr:cNvGrpSpPr/>
      </xdr:nvGrpSpPr>
      <xdr:grpSpPr>
        <a:xfrm>
          <a:off x="246408" y="1687035"/>
          <a:ext cx="12204422" cy="1160940"/>
          <a:chOff x="269185" y="1658046"/>
          <a:chExt cx="11823423" cy="1179576"/>
        </a:xfrm>
      </xdr:grpSpPr>
      <mc:AlternateContent xmlns:mc="http://schemas.openxmlformats.org/markup-compatibility/2006" xmlns:a14="http://schemas.microsoft.com/office/drawing/2010/main">
        <mc:Choice Requires="a14">
          <xdr:graphicFrame macro="">
            <xdr:nvGraphicFramePr>
              <xdr:cNvPr id="7" name="quest_text 1"/>
              <xdr:cNvGraphicFramePr/>
            </xdr:nvGraphicFramePr>
            <xdr:xfrm>
              <a:off x="269185" y="1658046"/>
              <a:ext cx="4754880" cy="1179576"/>
            </xdr:xfrm>
            <a:graphic>
              <a:graphicData uri="http://schemas.microsoft.com/office/drawing/2010/slicer">
                <sle:slicer xmlns:sle="http://schemas.microsoft.com/office/drawing/2010/slicer" name="quest_text 1"/>
              </a:graphicData>
            </a:graphic>
          </xdr:graphicFrame>
        </mc:Choice>
        <mc:Fallback xmlns="">
          <xdr:sp macro="" textlink="">
            <xdr:nvSpPr>
              <xdr:cNvPr id="0" name=""/>
              <xdr:cNvSpPr>
                <a:spLocks noTextEdit="1"/>
              </xdr:cNvSpPr>
            </xdr:nvSpPr>
            <xdr:spPr>
              <a:xfrm>
                <a:off x="238125" y="1668399"/>
                <a:ext cx="4754880" cy="117957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 name="CAMPUS_DESCR 2"/>
              <xdr:cNvGraphicFramePr/>
            </xdr:nvGraphicFramePr>
            <xdr:xfrm>
              <a:off x="9044976" y="1658046"/>
              <a:ext cx="3047632" cy="1179576"/>
            </xdr:xfrm>
            <a:graphic>
              <a:graphicData uri="http://schemas.microsoft.com/office/drawing/2010/slicer">
                <sle:slicer xmlns:sle="http://schemas.microsoft.com/office/drawing/2010/slicer" name="CAMPUS_DESCR 2"/>
              </a:graphicData>
            </a:graphic>
          </xdr:graphicFrame>
        </mc:Choice>
        <mc:Fallback xmlns="">
          <xdr:sp macro="" textlink="">
            <xdr:nvSpPr>
              <xdr:cNvPr id="0" name=""/>
              <xdr:cNvSpPr>
                <a:spLocks noTextEdit="1"/>
              </xdr:cNvSpPr>
            </xdr:nvSpPr>
            <xdr:spPr>
              <a:xfrm>
                <a:off x="9013916" y="1668399"/>
                <a:ext cx="3047632" cy="117957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 name="ACAD_GROUP_DESCR 2"/>
              <xdr:cNvGraphicFramePr/>
            </xdr:nvGraphicFramePr>
            <xdr:xfrm>
              <a:off x="5394049" y="1658046"/>
              <a:ext cx="3530461" cy="1179576"/>
            </xdr:xfrm>
            <a:graphic>
              <a:graphicData uri="http://schemas.microsoft.com/office/drawing/2010/slicer">
                <sle:slicer xmlns:sle="http://schemas.microsoft.com/office/drawing/2010/slicer" name="ACAD_GROUP_DESCR 2"/>
              </a:graphicData>
            </a:graphic>
          </xdr:graphicFrame>
        </mc:Choice>
        <mc:Fallback xmlns="">
          <xdr:sp macro="" textlink="">
            <xdr:nvSpPr>
              <xdr:cNvPr id="0" name=""/>
              <xdr:cNvSpPr>
                <a:spLocks noTextEdit="1"/>
              </xdr:cNvSpPr>
            </xdr:nvSpPr>
            <xdr:spPr>
              <a:xfrm>
                <a:off x="5362989" y="1668399"/>
                <a:ext cx="3530461" cy="117957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mc:AlternateContent xmlns:mc="http://schemas.openxmlformats.org/markup-compatibility/2006">
    <mc:Choice xmlns:a14="http://schemas.microsoft.com/office/drawing/2010/main" Requires="a14">
      <xdr:twoCellAnchor>
        <xdr:from>
          <xdr:col>14</xdr:col>
          <xdr:colOff>304800</xdr:colOff>
          <xdr:row>3</xdr:row>
          <xdr:rowOff>251460</xdr:rowOff>
        </xdr:from>
        <xdr:to>
          <xdr:col>18</xdr:col>
          <xdr:colOff>365760</xdr:colOff>
          <xdr:row>4</xdr:row>
          <xdr:rowOff>274320</xdr:rowOff>
        </xdr:to>
        <xdr:sp macro="" textlink="">
          <xdr:nvSpPr>
            <xdr:cNvPr id="5121" name="Button 1" hidden="1">
              <a:extLst>
                <a:ext uri="{63B3BB69-23CF-44E3-9099-C40C66FF867C}">
                  <a14:compatExt spid="_x0000_s51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pivotCache/pivotCacheDefinition1.xml><?xml version="1.0" encoding="utf-8"?>
<pivotCacheDefinition xmlns="http://schemas.openxmlformats.org/spreadsheetml/2006/main" xmlns:r="http://schemas.openxmlformats.org/officeDocument/2006/relationships" saveData="0" refreshedBy="Sarah Amirault" refreshedDate="43952.504218055554" backgroundQuery="1" createdVersion="6" refreshedVersion="6" minRefreshableVersion="3" recordCount="0" supportSubquery="1" supportAdvancedDrill="1">
  <cacheSource type="external" connectionId="2"/>
  <cacheFields count="5">
    <cacheField name="[PivotDataFINAL].[Year].[Year]" caption="Year" numFmtId="0" level="1">
      <sharedItems containsSemiMixedTypes="0" containsNonDate="0" containsString="0"/>
    </cacheField>
    <cacheField name="[PivotDataFINAL].[quest_no].[quest_no]" caption="quest_no" numFmtId="0" hierarchy="3" level="1">
      <sharedItems count="14">
        <s v="Q25"/>
        <s v="Q26"/>
        <s v="Q27"/>
        <s v="Q28"/>
        <s v="Q29"/>
        <s v="Q30"/>
        <s v="Q31"/>
        <s v="Q32"/>
        <s v="Q33"/>
        <s v="Q34"/>
        <s v="Q35"/>
        <s v="Q36"/>
        <s v="Q37"/>
        <s v="Q38"/>
      </sharedItems>
    </cacheField>
    <cacheField name="[Measures].[SSFL % USE]" caption="SSFL % USE" numFmtId="0" hierarchy="115" level="32767"/>
    <cacheField name="[Measures].[AvgSSFL_URank]" caption="AvgSSFL_URank" numFmtId="0" hierarchy="102" level="32767"/>
    <cacheField name="[PivotDataFINAL].[GROUP].[GROUP]" caption="GROUP" numFmtId="0" hierarchy="1"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oneField="1">
      <fieldsUsage count="1">
        <fieldUsage x="3"/>
      </fieldsUsage>
    </cacheHierarchy>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2"/>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2.607797106481" backgroundQuery="1" createdVersion="6" refreshedVersion="6" minRefreshableVersion="3" recordCount="0" supportSubquery="1" supportAdvancedDrill="1">
  <cacheSource type="external" connectionId="2"/>
  <cacheFields count="7">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5"/>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6"/>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2.60779814815" backgroundQuery="1" createdVersion="6" refreshedVersion="6" minRefreshableVersion="3" recordCount="0" supportSubquery="1" supportAdvancedDrill="1">
  <cacheSource type="external" connectionId="2"/>
  <cacheFields count="10">
    <cacheField name="[Measures].[AvgSSFL_Rank]" caption="AvgSSFL_Rank" numFmtId="0" hierarchy="76"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 % SAT]" caption="SSFL % SAT" numFmtId="0" hierarchy="95" level="32767"/>
    <cacheField name="[Measures].[MEDIUM % SAT]" caption="MEDIUM % SAT" numFmtId="0" hierarchy="97" level="32767"/>
    <cacheField name="[Measures].[SYSTEM % SAT]" caption="SYSTEM % SAT" numFmtId="0" hierarchy="98" level="32767"/>
    <cacheField name="[Measures].[SumSSFL_N]" caption="SumSSFL_N" numFmtId="0" hierarchy="71" level="32767"/>
    <cacheField name="[Measures].[AvgMEDIUM_N]" caption="AvgMEDIUM_N" numFmtId="0" hierarchy="82" level="32767"/>
    <cacheField name="[Measures].[AvgSYSTEM_N]" caption="AvgSYSTEM_N" numFmtId="0" hierarchy="90" level="32767"/>
    <cacheField name="[PivotDataFINAL].[GROUP].[GROUP]" caption="GROUP" numFmtId="0" hierarchy="1"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9"/>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6"/>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0"/>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oneField="1">
      <fieldsUsage count="1">
        <fieldUsage x="7"/>
      </fieldsUsage>
    </cacheHierarchy>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oneField="1">
      <fieldsUsage count="1">
        <fieldUsage x="8"/>
      </fieldsUsage>
    </cacheHierarchy>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3"/>
      </fieldsUsage>
    </cacheHierarchy>
    <cacheHierarchy uniqueName="[Measures].[MCUCODE % SAT]" caption="MCUCODE % SAT" measure="1" displayFolder="" measureGroup="PivotDataFINAL" count="0"/>
    <cacheHierarchy uniqueName="[Measures].[MEDIUM % SAT]" caption="MEDIUM % SAT" measure="1" displayFolder="" measureGroup="PivotDataFINAL" count="0" oneField="1">
      <fieldsUsage count="1">
        <fieldUsage x="4"/>
      </fieldsUsage>
    </cacheHierarchy>
    <cacheHierarchy uniqueName="[Measures].[SYSTEM % SAT]" caption="SYSTEM % SAT" measure="1" displayFolder="" measureGroup="PivotDataFINAL" count="0" oneField="1">
      <fieldsUsage count="1">
        <fieldUsage x="5"/>
      </fieldsUsage>
    </cacheHierarchy>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2.607798958335" backgroundQuery="1" createdVersion="6" refreshedVersion="6" minRefreshableVersion="3" recordCount="0" supportSubquery="1" supportAdvancedDrill="1">
  <cacheSource type="external" connectionId="2"/>
  <cacheFields count="6">
    <cacheField name="[Measures].[AvgMEDIUM_Min]" caption="AvgMEDIUM_Min" numFmtId="0" hierarchy="87" level="32767"/>
    <cacheField name="[Measures].[AvgMEDIUM_Max]" caption="AvgMEDIUM_Max" numFmtId="0" hierarchy="88" level="32767"/>
    <cacheField name="[Measures].[SSFL % SAT]" caption="SSFL % SAT" numFmtId="0" hierarchy="95"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GROUP].[GROUP]" caption="GROUP" numFmtId="0" hierarchy="1"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3"/>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5"/>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oneField="1">
      <fieldsUsage count="1">
        <fieldUsage x="0"/>
      </fieldsUsage>
    </cacheHierarchy>
    <cacheHierarchy uniqueName="[Measures].[AvgMEDIUM_Max]" caption="AvgMEDIUM_Max" measure="1" displayFolder="" measureGroup="PivotDataFINAL" count="0" oneField="1">
      <fieldsUsage count="1">
        <fieldUsage x="1"/>
      </fieldsUsage>
    </cacheHierarchy>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2.607799768521" backgroundQuery="1" createdVersion="6" refreshedVersion="6" minRefreshableVersion="3" recordCount="0" supportSubquery="1" supportAdvancedDrill="1">
  <cacheSource type="external" connectionId="2"/>
  <cacheFields count="4">
    <cacheField name="[Measures].[SumSSFL_N]" caption="SumSSFL_N" numFmtId="0" hierarchy="71" level="32767"/>
    <cacheField name="[PivotDataFINAL].[Year].[Year]" caption="Year" numFmtId="0" level="1">
      <sharedItems count="6">
        <s v="2014/15"/>
        <s v="2015/16"/>
        <s v="2016/17"/>
        <s v="2017/18"/>
        <s v="2018/19"/>
        <s v="2019/20"/>
      </sharedItems>
    </cacheField>
    <cacheField name="[PivotDataFINAL].[ACAD_PLAN_TYPE_DESCR].[ACAD_PLAN_TYPE_DESCR]" caption="ACAD_PLAN_TYPE_DESCR" numFmtId="0" hierarchy="23" level="1">
      <sharedItems count="3">
        <s v=" Not Specified"/>
        <s v="Co-op"/>
        <s v="Post-secondary"/>
      </sharedItems>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2"/>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0"/>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2.60780578704"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Abor].[Abor]" caption="Abor" numFmtId="0" hierarchy="30" level="1">
      <sharedItems count="4">
        <s v="  Question Not Asked"/>
        <s v=" No Response"/>
        <s v="No"/>
        <s v="Yes"/>
      </sharedItems>
    </cacheField>
    <cacheField name="[Measures].[SumSSFL_N]" caption="SumSSFL_N" numFmtId="0" hierarchy="71"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1"/>
      </fieldsUsage>
    </cacheHierarchy>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2.607806712964" backgroundQuery="1" createdVersion="6" refreshedVersion="6" minRefreshableVersion="3" recordCount="0" supportSubquery="1" supportAdvancedDrill="1">
  <cacheSource type="external" connectionId="2"/>
  <cacheFields count="4">
    <cacheField name="[PivotDataFINAL].[CAMPUS_DESCR].[CAMPUS_DESCR]" caption="CAMPUS_DESCR" numFmtId="0" hierarchy="15" level="1">
      <sharedItems count="5">
        <s v=" Not Specified"/>
        <s v="Cobourg Campus"/>
        <s v="Frost Campus"/>
        <s v="Haliburton Campus"/>
        <s v="Sutherland Campus"/>
      </sharedItems>
    </cacheField>
    <cacheField name="[PivotDataFINAL].[Year].[Year]" caption="Year" numFmtId="0" level="1">
      <sharedItems count="6">
        <s v="2014/15"/>
        <s v="2015/16"/>
        <s v="2016/17"/>
        <s v="2017/18"/>
        <s v="2018/19"/>
        <s v="2019/20"/>
      </sharedItems>
    </cacheField>
    <cacheField name="[Measures].[SumSSFL_N]" caption="SumSSFL_N" numFmtId="0" hierarchy="71"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0"/>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2.607807638888"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Measures].[SumSSFL_N]" caption="SumSSFL_N" numFmtId="0" hierarchy="71" level="32767"/>
    <cacheField name="[PivotDataFINAL].[Disab].[Disab]" caption="Disab" numFmtId="0" hierarchy="29" level="1">
      <sharedItems count="4">
        <s v=" No Response"/>
        <s v="No"/>
        <s v="Prefer Not to Say"/>
        <s v="Yes"/>
      </sharedItems>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2"/>
      </fieldsUsage>
    </cacheHierarchy>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1"/>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2.60780810185"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FirstGen].[FirstGen]" caption="FirstGen" numFmtId="0" hierarchy="27" level="1">
      <sharedItems count="3">
        <s v=" No Response"/>
        <s v="No"/>
        <s v="Yes"/>
      </sharedItems>
    </cacheField>
    <cacheField name="[Measures].[SumSSFL_N]" caption="SumSSFL_N" numFmtId="0" hierarchy="71"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1"/>
      </fieldsUsage>
    </cacheHierarchy>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2.607809027781"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Gender].[Gender]" caption="Gender" numFmtId="0" hierarchy="31" level="1">
      <sharedItems count="4">
        <s v=" No Response"/>
        <s v="Female"/>
        <s v="Male"/>
        <s v="Other gender identity"/>
      </sharedItems>
    </cacheField>
    <cacheField name="[Measures].[SumSSFL_N]" caption="SumSSFL_N" numFmtId="0" hierarchy="71"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1"/>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arah Amirault" refreshedDate="43952.607809953704"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Measures].[SumSSFL_N]" caption="SumSSFL_N" numFmtId="0" hierarchy="71"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1"/>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2.607789814814" backgroundQuery="1" createdVersion="6" refreshedVersion="6" minRefreshableVersion="3" recordCount="0" supportSubquery="1" supportAdvancedDrill="1">
  <cacheSource type="external" connectionId="2"/>
  <cacheFields count="4">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arah Amirault" refreshedDate="43952.607810995367"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umSSFL_N]" caption="SumSSFL_N" numFmtId="0" hierarchy="71"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arah Amirault" refreshedDate="43952.607812152775"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Measures].[SumSSFL_N]" caption="SumSSFL_N" numFmtId="0" hierarchy="71"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arah Amirault" refreshedDate="43952.607949189813" backgroundQuery="1" createdVersion="6" refreshedVersion="6" minRefreshableVersion="3" recordCount="0" supportSubquery="1" supportAdvancedDrill="1">
  <cacheSource type="external" connectionId="2"/>
  <cacheFields count="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5"/>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6"/>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3"/>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2"/>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4"/>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arah Amirault" refreshedDate="43952.607950115744" backgroundQuery="1" createdVersion="6" refreshedVersion="6" minRefreshableVersion="3" recordCount="0" supportSubquery="1" supportAdvancedDrill="1">
  <cacheSource type="external" connectionId="2"/>
  <cacheFields count="10">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AvgSSFL_URank]" caption="AvgSSFL_URank" numFmtId="0" hierarchy="102" level="32767"/>
    <cacheField name="[Measures].[SSFL % USE]" caption="SSFL % USE" numFmtId="0" hierarchy="115" level="32767"/>
    <cacheField name="[Measures].[MEDIUM % USE]" caption="MEDIUM % USE" numFmtId="0" hierarchy="117" level="32767"/>
    <cacheField name="[Measures].[SYSTEM % USE]" caption="SYSTEM % USE" numFmtId="0" hierarchy="118" level="32767"/>
    <cacheField name="[Measures].[SumSSFL_UseN]" caption="SumSSFL_UseN" numFmtId="0" hierarchy="99" level="32767"/>
    <cacheField name="[Measures].[AvgMEDIUM_UseN]" caption="AvgMEDIUM_UseN" numFmtId="0" hierarchy="106" level="32767"/>
    <cacheField name="[Measures].[AvgSYSTEM_UseN]" caption="AvgSYSTEM_UseN" numFmtId="0" hierarchy="112" level="32767"/>
    <cacheField name="[PivotDataFINAL].[GROUP].[GROUP]" caption="GROUP" numFmtId="0" hierarchy="1"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9"/>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6"/>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oneField="1">
      <fieldsUsage count="1">
        <fieldUsage x="2"/>
      </fieldsUsage>
    </cacheHierarchy>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oneField="1">
      <fieldsUsage count="1">
        <fieldUsage x="7"/>
      </fieldsUsage>
    </cacheHierarchy>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oneField="1">
      <fieldsUsage count="1">
        <fieldUsage x="8"/>
      </fieldsUsage>
    </cacheHierarchy>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3"/>
      </fieldsUsage>
    </cacheHierarchy>
    <cacheHierarchy uniqueName="[Measures].[MCUCODE % USE]" caption="MCUCODE % USE" measure="1" displayFolder="" measureGroup="PivotDataFINAL" count="0"/>
    <cacheHierarchy uniqueName="[Measures].[MEDIUM % USE]" caption="MEDIUM % USE" measure="1" displayFolder="" measureGroup="PivotDataFINAL" count="0" oneField="1">
      <fieldsUsage count="1">
        <fieldUsage x="4"/>
      </fieldsUsage>
    </cacheHierarchy>
    <cacheHierarchy uniqueName="[Measures].[SYSTEM % USE]" caption="SYSTEM % USE" measure="1" displayFolder="" measureGroup="PivotDataFINAL" count="0" oneField="1">
      <fieldsUsage count="1">
        <fieldUsage x="5"/>
      </fieldsUsage>
    </cacheHierarchy>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arah Amirault" refreshedDate="43952.607950810183" backgroundQuery="1" createdVersion="6" refreshedVersion="6" minRefreshableVersion="3" recordCount="0" supportSubquery="1" supportAdvancedDrill="1">
  <cacheSource type="external" connectionId="2"/>
  <cacheFields count="6">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2"/>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3"/>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arah Amirault" refreshedDate="43952.607951851853" backgroundQuery="1" createdVersion="6" refreshedVersion="6" minRefreshableVersion="3" recordCount="0" supportSubquery="1" supportAdvancedDrill="1">
  <cacheSource type="external" connectionId="2"/>
  <cacheFields count="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5"/>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6"/>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2"/>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3"/>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4"/>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arah Amirault" refreshedDate="43952.607952777777" backgroundQuery="1" createdVersion="6" refreshedVersion="6" minRefreshableVersion="3" recordCount="0" supportSubquery="1" supportAdvancedDrill="1">
  <cacheSource type="external" connectionId="2"/>
  <cacheFields count="9">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7"/>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5"/>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2"/>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4"/>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3"/>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6"/>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arah Amirault" refreshedDate="43952.6079537037" backgroundQuery="1" createdVersion="6" refreshedVersion="6" minRefreshableVersion="3" recordCount="0" supportSubquery="1" supportAdvancedDrill="1">
  <cacheSource type="external" connectionId="2"/>
  <cacheFields count="10">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isab].[Disab]" caption="Disab" numFmtId="0" hierarchy="29" level="1">
      <sharedItems count="4">
        <s v=" No Response"/>
        <s v="No"/>
        <s v="Prefer Not to Say"/>
        <s v="Yes"/>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8"/>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5"/>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2"/>
      </fieldsUsage>
    </cacheHierarchy>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6"/>
      </fieldsUsage>
    </cacheHierarchy>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4"/>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3"/>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7"/>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arah Amirault" refreshedDate="43952.60795474537" backgroundQuery="1" createdVersion="6" refreshedVersion="6" minRefreshableVersion="3" recordCount="0" supportSubquery="1" supportAdvancedDrill="1">
  <cacheSource type="external" connectionId="2"/>
  <cacheFields count="6">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2"/>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3"/>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arah Amirault" refreshedDate="43952.607955671294" backgroundQuery="1" createdVersion="6" refreshedVersion="6" minRefreshableVersion="3" recordCount="0" supportSubquery="1" supportAdvancedDrill="1">
  <cacheSource type="external" connectionId="2"/>
  <cacheFields count="8">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Question Not Asked"/>
        <s v=" No Response"/>
        <s v="No"/>
        <s v="Yes"/>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6"/>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7"/>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2"/>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4"/>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3"/>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5"/>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2.607790740738" backgroundQuery="1" createdVersion="6" refreshedVersion="6" minRefreshableVersion="3" recordCount="0" supportSubquery="1" supportAdvancedDrill="1">
  <cacheSource type="external" connectionId="2"/>
  <cacheFields count="6">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3"/>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arah Amirault" refreshedDate="43952.607956250002" backgroundQuery="1" createdVersion="6" refreshedVersion="6" minRefreshableVersion="3" recordCount="0" supportSubquery="1" supportAdvancedDrill="1">
  <cacheSource type="external" connectionId="2"/>
  <cacheFields count="6">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SFL % USE]" caption="SSFL % USE" numFmtId="0" hierarchy="115" level="32767"/>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2"/>
      </fieldsUsage>
    </cacheHierarchy>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3"/>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arah Amirault" refreshedDate="43952.607957175926" backgroundQuery="1" createdVersion="6" refreshedVersion="6" minRefreshableVersion="3" recordCount="0" supportSubquery="1" supportAdvancedDrill="1">
  <cacheSource type="external" connectionId="2"/>
  <cacheFields count="4">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Measures].[SSFL % USE]" caption="SSFL % USE" numFmtId="0" hierarchy="115"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0"/>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2"/>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arah Amirault" refreshedDate="43952.607957986111" backgroundQuery="1" createdVersion="6" refreshedVersion="6" minRefreshableVersion="3" recordCount="0" supportSubquery="1" supportAdvancedDrill="1">
  <cacheSource type="external" connectionId="2"/>
  <cacheFields count="3">
    <cacheField name="[PivotDataFINAL].[quest_text].[quest_text]" caption="quest_text" numFmtId="0" hierarchy="4" level="1">
      <sharedItems containsSemiMixedTypes="0" containsNonDate="0" containsString="0"/>
    </cacheField>
    <cacheField name="[PivotDataFINAL].[Year].[Year]" caption="Year" numFmtId="0" level="1">
      <sharedItems count="6">
        <s v="2014/15"/>
        <s v="2015/16"/>
        <s v="2016/17"/>
        <s v="2017/18"/>
        <s v="2018/19"/>
        <s v="2019/20"/>
      </sharedItems>
    </cacheField>
    <cacheField name="[Measures].[SumSSFL_USE]" caption="SumSSFL_USE" numFmtId="0" hierarchy="100" level="32767"/>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2"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oneField="1">
      <fieldsUsage count="1">
        <fieldUsage x="2"/>
      </fieldsUsage>
    </cacheHierarchy>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arah Amirault" refreshedDate="43952.607959143519"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 % USE]" caption="SSFL % USE" numFmtId="0" hierarchy="115" level="32767"/>
    <cacheField name="[Measures].[AvgMEDIUM_UMin]" caption="AvgMEDIUM_UMin" numFmtId="0" hierarchy="109" level="32767"/>
    <cacheField name="[Measures].[AvgMEDIUM_UMax]" caption="AvgMEDIUM_UMax" numFmtId="0" hierarchy="110" level="32767"/>
    <cacheField name="[PivotDataFINAL].[GROUP].[GROUP]" caption="GROUP" numFmtId="0" hierarchy="1"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5"/>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oneField="1">
      <fieldsUsage count="1">
        <fieldUsage x="3"/>
      </fieldsUsage>
    </cacheHierarchy>
    <cacheHierarchy uniqueName="[Measures].[AvgMEDIUM_UMax]" caption="AvgMEDIUM_UMax" measure="1" displayFolder="" measureGroup="PivotDataFINAL" count="0" oneField="1">
      <fieldsUsage count="1">
        <fieldUsage x="4"/>
      </fieldsUsage>
    </cacheHierarchy>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oneField="1">
      <fieldsUsage count="1">
        <fieldUsage x="2"/>
      </fieldsUsage>
    </cacheHierarchy>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arah Amirault" refreshedDate="43952.607960069443"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Abor].[Abor]" caption="Abor" numFmtId="0" hierarchy="30" level="1">
      <sharedItems count="4">
        <s v="  Question Not Asked"/>
        <s v=" No Response"/>
        <s v="No"/>
        <s v="Yes"/>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1"/>
      </fieldsUsage>
    </cacheHierarchy>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arah Amirault" refreshedDate="43952.607961458336"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1"/>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arah Amirault" refreshedDate="43952.607962037036"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Disab].[Disab]" caption="Disab" numFmtId="0" hierarchy="29" level="1">
      <sharedItems count="4">
        <s v=" No Response"/>
        <s v="No"/>
        <s v="Prefer Not to Say"/>
        <s v="Yes"/>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1"/>
      </fieldsUsage>
    </cacheHierarchy>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arah Amirault" refreshedDate="43952.60796296296"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FirstGen].[FirstGen]" caption="FirstGen" numFmtId="0" hierarchy="27" level="1">
      <sharedItems count="3">
        <s v=" No Response"/>
        <s v="No"/>
        <s v="Yes"/>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1"/>
      </fieldsUsage>
    </cacheHierarchy>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arah Amirault" refreshedDate="43952.607963773145"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Gender].[Gender]" caption="Gender" numFmtId="0" hierarchy="31" level="1">
      <sharedItems count="4">
        <s v=" No Response"/>
        <s v="Female"/>
        <s v="Male"/>
        <s v="Other gender identity"/>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1"/>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Sarah Amirault" refreshedDate="43952.607969212964"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1"/>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2.607791666669" backgroundQuery="1" createdVersion="6" refreshedVersion="6" minRefreshableVersion="3" recordCount="0" supportSubquery="1" supportAdvancedDrill="1">
  <cacheSource type="external" connectionId="2"/>
  <cacheFields count="6">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Sarah Amirault" refreshedDate="43952.607970138888"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ACAD_PLAN_TYPE_DESCR].[ACAD_PLAN_TYPE_DESCR]" caption="ACAD_PLAN_TYPE_DESCR" numFmtId="0" hierarchy="23" level="1">
      <sharedItems count="3">
        <s v=" Not Specified"/>
        <s v="Co-op"/>
        <s v="Post-secondary"/>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Sarah Amirault" refreshedDate="43952.607971527781"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2.xml><?xml version="1.0" encoding="utf-8"?>
<pivotCacheDefinition xmlns="http://schemas.openxmlformats.org/spreadsheetml/2006/main" xmlns:r="http://schemas.openxmlformats.org/officeDocument/2006/relationships" saveData="0" refreshedBy="Sarah Amirault" refreshedDate="43952.607972106482"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Measures].[SumSSFL_UseN]" caption="SumSSFL_UseN" numFmtId="0" hierarchy="99" level="32767"/>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oneField="1">
      <fieldsUsage count="1">
        <fieldUsage x="2"/>
      </fieldsUsage>
    </cacheHierarchy>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3.xml><?xml version="1.0" encoding="utf-8"?>
<pivotCacheDefinition xmlns="http://schemas.openxmlformats.org/spreadsheetml/2006/main" xmlns:r="http://schemas.openxmlformats.org/officeDocument/2006/relationships" saveData="0" refreshedBy="Sarah Amirault" refreshedDate="43952.608387731481" backgroundQuery="1" createdVersion="6" refreshedVersion="6" minRefreshableVersion="3" recordCount="0" supportSubquery="1" supportAdvancedDrill="1">
  <cacheSource type="external" connectionId="2"/>
  <cacheFields count="5">
    <cacheField name="[PivotDataFINAL].[Year].[Year]" caption="Year" numFmtId="0" level="1">
      <sharedItems containsSemiMixedTypes="0" containsNonDate="0" containsString="0"/>
    </cacheField>
    <cacheField name="[PivotDataFINAL].[quest_no].[quest_no]" caption="quest_no" numFmtId="0" hierarchy="3" level="1">
      <sharedItems count="15">
        <s v="Q25"/>
        <s v="Q26"/>
        <s v="Q27"/>
        <s v="Q28"/>
        <s v="Q29"/>
        <s v="Q30"/>
        <s v="Q31"/>
        <s v="Q32"/>
        <s v="Q33"/>
        <s v="Q34"/>
        <s v="Q35"/>
        <s v="Q36"/>
        <s v="Q37"/>
        <s v="Q38"/>
        <s v="Q39"/>
      </sharedItems>
    </cacheField>
    <cacheField name="[Measures].[SSFL % SAT]" caption="SSFL % SAT" numFmtId="0" hierarchy="95" level="32767"/>
    <cacheField name="[Measures].[AvgSSFL_Rank]" caption="AvgSSFL_Rank" numFmtId="0" hierarchy="76" level="32767"/>
    <cacheField name="[PivotDataFINAL].[GROUP].[GROUP]" caption="GROUP" numFmtId="0" hierarchy="1"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3"/>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4.xml><?xml version="1.0" encoding="utf-8"?>
<pivotCacheDefinition xmlns="http://schemas.openxmlformats.org/spreadsheetml/2006/main" xmlns:r="http://schemas.openxmlformats.org/officeDocument/2006/relationships" saveData="0" refreshedBy="Sarah Amirault" refreshedDate="43952.501337268521"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5">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2"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extLst>
    <ext xmlns:x14="http://schemas.microsoft.com/office/spreadsheetml/2009/9/main" uri="{725AE2AE-9491-48be-B2B4-4EB974FC3084}">
      <x14:pivotCacheDefinition slicerData="1" pivotCacheId="143" supportSubqueryNonVisual="1" supportSubqueryCalcMem="1" supportAddCalcMems="1"/>
    </ext>
  </extLst>
</pivotCacheDefinition>
</file>

<file path=xl/pivotCache/pivotCacheDefinition45.xml><?xml version="1.0" encoding="utf-8"?>
<pivotCacheDefinition xmlns="http://schemas.openxmlformats.org/spreadsheetml/2006/main" xmlns:r="http://schemas.openxmlformats.org/officeDocument/2006/relationships" saveData="0" refreshedBy="Sarah Amirault" refreshedDate="43952.50139386574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5">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extLst>
    <ext xmlns:x14="http://schemas.microsoft.com/office/spreadsheetml/2009/9/main" uri="{725AE2AE-9491-48be-B2B4-4EB974FC3084}">
      <x14:pivotCacheDefinition slicerData="1" pivotCacheId="144" supportSubqueryNonVisual="1" supportSubqueryCalcMem="1" supportAddCalcMems="1"/>
    </ext>
  </extLst>
</pivotCacheDefinition>
</file>

<file path=xl/pivotCache/pivotCacheDefinition46.xml><?xml version="1.0" encoding="utf-8"?>
<pivotCacheDefinition xmlns="http://schemas.openxmlformats.org/spreadsheetml/2006/main" xmlns:r="http://schemas.openxmlformats.org/officeDocument/2006/relationships" saveData="0" refreshedBy="Sarah Amirault" refreshedDate="43952.50140543981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5">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extLst>
    <ext xmlns:x14="http://schemas.microsoft.com/office/spreadsheetml/2009/9/main" uri="{725AE2AE-9491-48be-B2B4-4EB974FC3084}">
      <x14:pivotCacheDefinition slicerData="1" pivotCacheId="145" supportSubqueryNonVisual="1" supportSubqueryCalcMem="1" supportAddCalcMems="1"/>
    </ext>
  </extLst>
</pivotCacheDefinition>
</file>

<file path=xl/pivotCache/pivotCacheDefinition47.xml><?xml version="1.0" encoding="utf-8"?>
<pivotCacheDefinition xmlns="http://schemas.openxmlformats.org/spreadsheetml/2006/main" xmlns:r="http://schemas.openxmlformats.org/officeDocument/2006/relationships" saveData="0" refreshedBy="Sarah Amirault" refreshedDate="43952.501417013889"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5">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extLst>
    <ext xmlns:x14="http://schemas.microsoft.com/office/spreadsheetml/2009/9/main" uri="{725AE2AE-9491-48be-B2B4-4EB974FC3084}">
      <x14:pivotCacheDefinition slicerData="1" pivotCacheId="146"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2.60779224537" backgroundQuery="1" createdVersion="6" refreshedVersion="6" minRefreshableVersion="3" recordCount="0" supportSubquery="1" supportAdvancedDrill="1">
  <cacheSource type="external" connectionId="2"/>
  <cacheFields count="8">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Question Not Asked"/>
        <s v=" No Response"/>
        <s v="No"/>
        <s v="Yes"/>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6"/>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7"/>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2.607793171293" backgroundQuery="1" createdVersion="6" refreshedVersion="6" minRefreshableVersion="3" recordCount="0" supportSubquery="1" supportAdvancedDrill="1">
  <cacheSource type="external" connectionId="2"/>
  <cacheFields count="9">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7"/>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2.607793981479" backgroundQuery="1" createdVersion="6" refreshedVersion="6" minRefreshableVersion="3" recordCount="0" supportSubquery="1" supportAdvancedDrill="1">
  <cacheSource type="external" connectionId="2"/>
  <cacheFields count="6">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4"/>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2.607795138887" backgroundQuery="1" createdVersion="6" refreshedVersion="6" minRefreshableVersion="3" recordCount="0" supportSubquery="1" supportAdvancedDrill="1">
  <cacheSource type="external" connectionId="2"/>
  <cacheFields count="7">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5"/>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6"/>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4"/>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2.607796064818" backgroundQuery="1" createdVersion="6" refreshedVersion="6" minRefreshableVersion="3" recordCount="0" supportSubquery="1" supportAdvancedDrill="1">
  <cacheSource type="external" connectionId="2"/>
  <cacheFields count="10">
    <cacheField name="[Measures].[SSFL % SAT]" caption="SSFL % SAT" numFmtId="0" hierarchy="95"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isab].[Disab]" caption="Disab" numFmtId="0" hierarchy="29" level="1">
      <sharedItems count="4">
        <s v=" No Response"/>
        <s v="No"/>
        <s v="Prefer Not to Say"/>
        <s v="Yes"/>
      </sharedItems>
    </cacheField>
    <cacheField name="[PivotDataFINAL].[GROUP].[GROUP]" caption="GROUP" numFmtId="0" hierarchy="1" level="1">
      <sharedItems containsSemiMixedTypes="0" containsNonDate="0" containsString="0"/>
    </cacheField>
    <cacheField name="[PivotDataFINAL].[quest_text].[quest_text]" caption="quest_text" numFmtId="0" hierarchy="4" level="1">
      <sharedItems containsSemiMixedTypes="0" containsNonDate="0" containsString="0"/>
    </cacheField>
  </cacheFields>
  <cacheHierarchies count="125">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2" memberValueDatatype="130" unbalanced="0">
      <fieldsUsage count="2">
        <fieldUsage x="-1"/>
        <fieldUsage x="8"/>
      </fieldsUsage>
    </cacheHierarchy>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7"/>
      </fieldsUsage>
    </cacheHierarchy>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SFL_UseN]" caption="SSFL_UseN" attribute="1" defaultMemberUniqueName="[PivotDataFINAL].[SSFL_UseN].[All]" allUniqueName="[PivotDataFINAL].[SSFL_UseN].[All]" dimensionUniqueName="[PivotDataFINAL]" displayFolder="" count="0" memberValueDatatype="3" unbalanced="0"/>
    <cacheHierarchy uniqueName="[PivotDataFINAL].[SSFL_USE]" caption="SSFL_USE" attribute="1" defaultMemberUniqueName="[PivotDataFINAL].[SSFL_USE].[All]" allUniqueName="[PivotDataFINAL].[SSFL_USE].[All]" dimensionUniqueName="[PivotDataFINAL]" displayFolder="" count="0" memberValueDatatype="3" unbalanced="0"/>
    <cacheHierarchy uniqueName="[PivotDataFINAL].[SSFL_DNU]" caption="SSFL_DNU" attribute="1" defaultMemberUniqueName="[PivotDataFINAL].[SSFL_DNU].[All]" allUniqueName="[PivotDataFINAL].[SSFL_DNU].[All]" dimensionUniqueName="[PivotDataFINAL]" displayFolder="" count="0" memberValueDatatype="3" unbalanced="0"/>
    <cacheHierarchy uniqueName="[PivotDataFINAL].[SSFL_URANK]" caption="SSFL_URANK" attribute="1" defaultMemberUniqueName="[PivotDataFINAL].[SSFL_URANK].[All]" allUniqueName="[PivotDataFINAL].[SSFL_URANK].[All]" dimensionUniqueName="[PivotDataFINAL]" displayFolder="" count="0" memberValueDatatype="3" unbalanced="0"/>
    <cacheHierarchy uniqueName="[PivotDataFINAL].[MCUCODE_UseN]" caption="MCUCODE_UseN" attribute="1" defaultMemberUniqueName="[PivotDataFINAL].[MCUCODE_UseN].[All]" allUniqueName="[PivotDataFINAL].[MCUCODE_UseN].[All]" dimensionUniqueName="[PivotDataFINAL]" displayFolder="" count="0" memberValueDatatype="3" unbalanced="0"/>
    <cacheHierarchy uniqueName="[PivotDataFINAL].[MCUCODE_DNU]" caption="MCUCODE_DNU" attribute="1" defaultMemberUniqueName="[PivotDataFINAL].[MCUCODE_DNU].[All]" allUniqueName="[PivotDataFINAL].[MCUCODE_DNU].[All]" dimensionUniqueName="[PivotDataFINAL]" displayFolder="" count="0" memberValueDatatype="3" unbalanced="0"/>
    <cacheHierarchy uniqueName="[PivotDataFINAL].[MEDIUM_UseN]" caption="MEDIUM_UseN" attribute="1" defaultMemberUniqueName="[PivotDataFINAL].[MEDIUM_UseN].[All]" allUniqueName="[PivotDataFINAL].[MEDIUM_UseN].[All]" dimensionUniqueName="[PivotDataFINAL]" displayFolder="" count="0" memberValueDatatype="20" unbalanced="0"/>
    <cacheHierarchy uniqueName="[PivotDataFINAL].[MEDIUM_USE]" caption="MEDIUM_USE" attribute="1" defaultMemberUniqueName="[PivotDataFINAL].[MEDIUM_USE].[All]" allUniqueName="[PivotDataFINAL].[MEDIUM_USE].[All]" dimensionUniqueName="[PivotDataFINAL]" displayFolder="" count="0" memberValueDatatype="20" unbalanced="0"/>
    <cacheHierarchy uniqueName="[PivotDataFINAL].[MEDIUM_DNU]" caption="MEDIUM_DNU" attribute="1" defaultMemberUniqueName="[PivotDataFINAL].[MEDIUM_DNU].[All]" allUniqueName="[PivotDataFINAL].[MEDIUM_DNU].[All]" dimensionUniqueName="[PivotDataFINAL]" displayFolder="" count="0" memberValueDatatype="20" unbalanced="0"/>
    <cacheHierarchy uniqueName="[PivotDataFINAL].[MEDIUM_UMin]" caption="MEDIUM_UMin" attribute="1" defaultMemberUniqueName="[PivotDataFINAL].[MEDIUM_UMin].[All]" allUniqueName="[PivotDataFINAL].[MEDIUM_UMin].[All]" dimensionUniqueName="[PivotDataFINAL]" displayFolder="" count="0" memberValueDatatype="5" unbalanced="0"/>
    <cacheHierarchy uniqueName="[PivotDataFINAL].[MEDIUM_UMax]" caption="MEDIUM_UMax" attribute="1" defaultMemberUniqueName="[PivotDataFINAL].[MEDIUM_UMax].[All]" allUniqueName="[PivotDataFINAL].[MEDIUM_UMax].[All]" dimensionUniqueName="[PivotDataFINAL]" displayFolder="" count="0" memberValueDatatype="5" unbalanced="0"/>
    <cacheHierarchy uniqueName="[PivotDataFINAL].[MEDIUM_URng]" caption="MEDIUM_URng" attribute="1" defaultMemberUniqueName="[PivotDataFINAL].[MEDIUM_URng].[All]" allUniqueName="[PivotDataFINAL].[MEDIUM_URng].[All]" dimensionUniqueName="[PivotDataFINAL]" displayFolder="" count="0" memberValueDatatype="5" unbalanced="0"/>
    <cacheHierarchy uniqueName="[PivotDataFINAL].[SYSTEM_UseN]" caption="SYSTEM_UseN" attribute="1" defaultMemberUniqueName="[PivotDataFINAL].[SYSTEM_UseN].[All]" allUniqueName="[PivotDataFINAL].[SYSTEM_UseN].[All]" dimensionUniqueName="[PivotDataFINAL]" displayFolder="" count="0" memberValueDatatype="20" unbalanced="0"/>
    <cacheHierarchy uniqueName="[PivotDataFINAL].[SYSTEM_USE]" caption="SYSTEM_USE" attribute="1" defaultMemberUniqueName="[PivotDataFINAL].[SYSTEM_USE].[All]" allUniqueName="[PivotDataFINAL].[SYSTEM_USE].[All]" dimensionUniqueName="[PivotDataFINAL]" displayFolder="" count="0" memberValueDatatype="20" unbalanced="0"/>
    <cacheHierarchy uniqueName="[PivotDataFINAL].[SYSTEM_DNU]" caption="SYSTEM_DNU" attribute="1" defaultMemberUniqueName="[PivotDataFINAL].[SYSTEM_DNU].[All]" allUniqueName="[PivotDataFINAL].[SYSTEM_DNU].[All]" dimensionUniqueName="[PivotDataFINAL]" displayFolder="" count="0" memberValueDatatype="20" unbalanced="0"/>
    <cacheHierarchy uniqueName="[PivotDataFINAL].[ServUse]" caption="ServUse" attribute="1" defaultMemberUniqueName="[PivotDataFINAL].[ServUse].[All]" allUniqueName="[PivotDataFINAL].[ServUse].[All]" dimensionUniqueName="[PivotDataFINAL]" displayFolder="" count="0" memberValueDatatype="130" unbalanced="0"/>
    <cacheHierarchy uniqueName="[PivotDataFINAL].[MCUCODE_USE]" caption="MCUCODE_USE" attribute="1" defaultMemberUniqueName="[PivotDataFINAL].[MCUCODE_USE].[All]" allUniqueName="[PivotDataFINAL].[MCUCODE_USE].[All]" dimensionUniqueName="[PivotDataFINAL]" displayFolder="" count="0" memberValueDatatype="3"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SumSSFL_UseN]" caption="SumSSFL_UseN" measure="1" displayFolder="" measureGroup="PivotDataFINAL" count="0"/>
    <cacheHierarchy uniqueName="[Measures].[SumSSFL_USE]" caption="SumSSFL_USE" measure="1" displayFolder="" measureGroup="PivotDataFINAL" count="0"/>
    <cacheHierarchy uniqueName="[Measures].[SumSSFL_DNU]" caption="SumSSFL_DNU" measure="1" displayFolder="" measureGroup="PivotDataFINAL" count="0"/>
    <cacheHierarchy uniqueName="[Measures].[AvgSSFL_URank]" caption="AvgSSFL_URank" measure="1" displayFolder="" measureGroup="PivotDataFINAL" count="0"/>
    <cacheHierarchy uniqueName="[Measures].[AvgMCUCODE_UseN]" caption="AvgMCUCODE_UseN" measure="1" displayFolder="" measureGroup="PivotDataFINAL" count="0"/>
    <cacheHierarchy uniqueName="[Measures].[AvgMCUCODE_USE]" caption="AvgMCUCODE_USE" measure="1" displayFolder="" measureGroup="PivotDataFINAL" count="0"/>
    <cacheHierarchy uniqueName="[Measures].[AvgMCUCODE_DNU]" caption="AvgMCUCODE_DNU" measure="1" displayFolder="" measureGroup="PivotDataFINAL" count="0"/>
    <cacheHierarchy uniqueName="[Measures].[AvgMEDIUM_UseN]" caption="AvgMEDIUM_UseN" measure="1" displayFolder="" measureGroup="PivotDataFINAL" count="0"/>
    <cacheHierarchy uniqueName="[Measures].[AvgMEDIUM_USE]" caption="AvgMEDIUM_USE" measure="1" displayFolder="" measureGroup="PivotDataFINAL" count="0"/>
    <cacheHierarchy uniqueName="[Measures].[AvgMEDIUM_DNU]" caption="AvgMEDIUM_DNU" measure="1" displayFolder="" measureGroup="PivotDataFINAL" count="0"/>
    <cacheHierarchy uniqueName="[Measures].[AvgMEDIUM_UMin]" caption="AvgMEDIUM_UMin" measure="1" displayFolder="" measureGroup="PivotDataFINAL" count="0"/>
    <cacheHierarchy uniqueName="[Measures].[AvgMEDIUM_UMax]" caption="AvgMEDIUM_UMax" measure="1" displayFolder="" measureGroup="PivotDataFINAL" count="0"/>
    <cacheHierarchy uniqueName="[Measures].[AvgMEDIUM_URng]" caption="AvgMEDIUM_URng" measure="1" displayFolder="" measureGroup="PivotDataFINAL" count="0"/>
    <cacheHierarchy uniqueName="[Measures].[AvgSYSTEM_UseN]" caption="AvgSYSTEM_UseN" measure="1" displayFolder="" measureGroup="PivotDataFINAL" count="0"/>
    <cacheHierarchy uniqueName="[Measures].[AvgSYSTEM_USE]" caption="AvgSYSTEM_USE" measure="1" displayFolder="" measureGroup="PivotDataFINAL" count="0"/>
    <cacheHierarchy uniqueName="[Measures].[AvgSYSTEM_DNU]" caption="AvgSYSTEM_DNU" measure="1" displayFolder="" measureGroup="PivotDataFINAL" count="0"/>
    <cacheHierarchy uniqueName="[Measures].[SSFL % USE]" caption="SSFL % USE" measure="1" displayFolder="" measureGroup="PivotDataFINAL" count="0"/>
    <cacheHierarchy uniqueName="[Measures].[MCUCODE % USE]" caption="MCUCODE % USE" measure="1" displayFolder="" measureGroup="PivotDataFINAL" count="0"/>
    <cacheHierarchy uniqueName="[Measures].[MEDIUM % USE]" caption="MEDIUM % USE" measure="1" displayFolder="" measureGroup="PivotDataFINAL" count="0"/>
    <cacheHierarchy uniqueName="[Measures].[SYSTEM % USE]" caption="SYSTEM % USE"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UseN]" caption="Sum of SSFL_UseN" measure="1" displayFolder="" measureGroup="PivotDataFINAL" count="0" hidden="1">
      <extLst>
        <ext xmlns:x15="http://schemas.microsoft.com/office/spreadsheetml/2010/11/main" uri="{B97F6D7D-B522-45F9-BDA1-12C45D357490}">
          <x15:cacheHierarchy aggregatedColumn="54"/>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pivotTable1.xml><?xml version="1.0" encoding="utf-8"?>
<pivotTableDefinition xmlns="http://schemas.openxmlformats.org/spreadsheetml/2006/main" name="SSFLvsSYS" cacheId="10" applyNumberFormats="0" applyBorderFormats="0" applyFontFormats="0" applyPatternFormats="0" applyAlignmentFormats="0" applyWidthHeightFormats="1" dataCaption="Values" showError="1" tag="5e393c4d-589d-495c-9904-3bacf3434cda" updatedVersion="6" minRefreshableVersion="3" subtotalHiddenItems="1" rowGrandTotals="0" colGrandTotals="0" itemPrintTitles="1" createdVersion="6" indent="0" showHeaders="0" outline="1" outlineData="1" multipleFieldFilters="0">
  <location ref="B21:I27" firstHeaderRow="0" firstDataRow="1" firstDataCol="1"/>
  <pivotFields count="10">
    <pivotField dataField="1" showAll="0"/>
    <pivotField axis="axisRow" allDrilled="1" showAll="0" dataSourceSort="1" defaultAttributeDrillState="1">
      <items count="7">
        <item x="0"/>
        <item x="1"/>
        <item x="2"/>
        <item x="3"/>
        <item x="4"/>
        <item x="5"/>
        <item t="default"/>
      </items>
    </pivotField>
    <pivotField name="Question" allDrilled="1" showAll="0" dataSourceSort="1" defaultAttributeDrillState="1">
      <items count="1">
        <item t="default"/>
      </items>
    </pivotField>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1"/>
  </rowFields>
  <rowItems count="6">
    <i>
      <x/>
    </i>
    <i>
      <x v="1"/>
    </i>
    <i>
      <x v="2"/>
    </i>
    <i>
      <x v="3"/>
    </i>
    <i>
      <x v="4"/>
    </i>
    <i>
      <x v="5"/>
    </i>
  </rowItems>
  <colFields count="1">
    <field x="-2"/>
  </colFields>
  <colItems count="7">
    <i>
      <x/>
    </i>
    <i i="1">
      <x v="1"/>
    </i>
    <i i="2">
      <x v="2"/>
    </i>
    <i i="3">
      <x v="3"/>
    </i>
    <i i="4">
      <x v="4"/>
    </i>
    <i i="5">
      <x v="5"/>
    </i>
    <i i="6">
      <x v="6"/>
    </i>
  </colItems>
  <dataFields count="7">
    <dataField name="Fleming Rank" fld="0" subtotal="count" baseField="0" baseItem="0" numFmtId="1"/>
    <dataField name="Fleming Sat %" fld="3" subtotal="count" baseField="0" baseItem="0"/>
    <dataField name="Medium Sat %" fld="4" subtotal="count" baseField="0" baseItem="0"/>
    <dataField name="System Sat %" fld="5" subtotal="count" baseField="0" baseItem="0"/>
    <dataField name="Fleming #" fld="6" subtotal="count" baseField="0" baseItem="0"/>
    <dataField name="Medium #" fld="7" subtotal="count" baseField="0" baseItem="0"/>
    <dataField name="System #" fld="8" subtotal="count" baseField="0" baseItem="0"/>
  </dataFields>
  <formats count="23">
    <format dxfId="756">
      <pivotArea dataOnly="0" labelOnly="1" outline="0" fieldPosition="0">
        <references count="1">
          <reference field="4294967294" count="7">
            <x v="0"/>
            <x v="1"/>
            <x v="2"/>
            <x v="3"/>
            <x v="4"/>
            <x v="5"/>
            <x v="6"/>
          </reference>
        </references>
      </pivotArea>
    </format>
    <format dxfId="755">
      <pivotArea outline="0" collapsedLevelsAreSubtotals="1" fieldPosition="0"/>
    </format>
    <format dxfId="754">
      <pivotArea dataOnly="0" labelOnly="1" outline="0" fieldPosition="0">
        <references count="1">
          <reference field="4294967294" count="7">
            <x v="0"/>
            <x v="1"/>
            <x v="2"/>
            <x v="3"/>
            <x v="4"/>
            <x v="5"/>
            <x v="6"/>
          </reference>
        </references>
      </pivotArea>
    </format>
    <format dxfId="753">
      <pivotArea outline="0" fieldPosition="0">
        <references count="1">
          <reference field="4294967294" count="1">
            <x v="0"/>
          </reference>
        </references>
      </pivotArea>
    </format>
    <format dxfId="752">
      <pivotArea dataOnly="0" outline="0" fieldPosition="0">
        <references count="1">
          <reference field="4294967294" count="3">
            <x v="4"/>
            <x v="5"/>
            <x v="6"/>
          </reference>
        </references>
      </pivotArea>
    </format>
    <format dxfId="751">
      <pivotArea dataOnly="0" outline="0" fieldPosition="0">
        <references count="1">
          <reference field="4294967294" count="4">
            <x v="0"/>
            <x v="1"/>
            <x v="2"/>
            <x v="3"/>
          </reference>
        </references>
      </pivotArea>
    </format>
    <format dxfId="750">
      <pivotArea dataOnly="0" labelOnly="1" fieldPosition="0">
        <references count="1">
          <reference field="1" count="0"/>
        </references>
      </pivotArea>
    </format>
    <format dxfId="749">
      <pivotArea dataOnly="0" labelOnly="1" fieldPosition="0">
        <references count="1">
          <reference field="1" count="0"/>
        </references>
      </pivotArea>
    </format>
    <format dxfId="748">
      <pivotArea type="all" dataOnly="0" outline="0" fieldPosition="0"/>
    </format>
    <format dxfId="747">
      <pivotArea outline="0" collapsedLevelsAreSubtotals="1" fieldPosition="0"/>
    </format>
    <format dxfId="746">
      <pivotArea dataOnly="0" labelOnly="1" fieldPosition="0">
        <references count="1">
          <reference field="1" count="0"/>
        </references>
      </pivotArea>
    </format>
    <format dxfId="745">
      <pivotArea dataOnly="0" labelOnly="1" outline="0" fieldPosition="0">
        <references count="1">
          <reference field="4294967294" count="7">
            <x v="0"/>
            <x v="1"/>
            <x v="2"/>
            <x v="3"/>
            <x v="4"/>
            <x v="5"/>
            <x v="6"/>
          </reference>
        </references>
      </pivotArea>
    </format>
    <format dxfId="744">
      <pivotArea dataOnly="0" labelOnly="1" fieldPosition="0">
        <references count="1">
          <reference field="1" count="0"/>
        </references>
      </pivotArea>
    </format>
    <format dxfId="743">
      <pivotArea dataOnly="0" labelOnly="1" fieldPosition="0">
        <references count="1">
          <reference field="1" count="0"/>
        </references>
      </pivotArea>
    </format>
    <format dxfId="742">
      <pivotArea dataOnly="0" labelOnly="1" fieldPosition="0">
        <references count="1">
          <reference field="1" count="0"/>
        </references>
      </pivotArea>
    </format>
    <format dxfId="741">
      <pivotArea type="all" dataOnly="0" outline="0" fieldPosition="0"/>
    </format>
    <format dxfId="740">
      <pivotArea outline="0" collapsedLevelsAreSubtotals="1" fieldPosition="0"/>
    </format>
    <format dxfId="739">
      <pivotArea dataOnly="0" labelOnly="1" fieldPosition="0">
        <references count="1">
          <reference field="1" count="0"/>
        </references>
      </pivotArea>
    </format>
    <format dxfId="738">
      <pivotArea dataOnly="0" labelOnly="1" outline="0" fieldPosition="0">
        <references count="1">
          <reference field="4294967294" count="7">
            <x v="0"/>
            <x v="1"/>
            <x v="2"/>
            <x v="3"/>
            <x v="4"/>
            <x v="5"/>
            <x v="6"/>
          </reference>
        </references>
      </pivotArea>
    </format>
    <format dxfId="737">
      <pivotArea dataOnly="0" outline="0" fieldPosition="0">
        <references count="1">
          <reference field="4294967294" count="4">
            <x v="0"/>
            <x v="1"/>
            <x v="2"/>
            <x v="3"/>
          </reference>
        </references>
      </pivotArea>
    </format>
    <format dxfId="736">
      <pivotArea outline="0" collapsedLevelsAreSubtotals="1" fieldPosition="0"/>
    </format>
    <format dxfId="735">
      <pivotArea dataOnly="0" labelOnly="1" fieldPosition="0">
        <references count="1">
          <reference field="1" count="0"/>
        </references>
      </pivotArea>
    </format>
    <format dxfId="734">
      <pivotArea dataOnly="0" outline="0" fieldPosition="0">
        <references count="1">
          <reference field="4294967294" count="1">
            <x v="0"/>
          </reference>
        </references>
      </pivotArea>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caption="Question">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Fleming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Sat %"/>
    <pivotHierarchy dragToRow="0" dragToCol="0" dragToPage="0" dragToData="1"/>
    <pivotHierarchy dragToRow="0" dragToCol="0" dragToPage="0" dragToData="1" caption="Medium Sat %"/>
    <pivotHierarchy dragToRow="0" dragToCol="0" dragToPage="0" dragToData="1" caption="System Sat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Gender" cacheId="9" applyNumberFormats="0" applyBorderFormats="0" applyFontFormats="0" applyPatternFormats="0" applyAlignmentFormats="0" applyWidthHeightFormats="1" dataCaption="Values" showError="1" tag="826b039f-7026-459a-94e8-f4f21ba57d2d" updatedVersion="6" minRefreshableVersion="3" subtotalHiddenItems="1" colGrandTotals="0" itemPrintTitles="1" createdVersion="6" indent="0" showHeaders="0" outline="1" outlineData="1" multipleFieldFilters="0" rowHeaderCaption="Program Type">
  <location ref="B75:H81" firstHeaderRow="1" firstDataRow="2" firstDataCol="1"/>
  <pivotFields count="7">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xis="axisRow" allDrilled="1" showAll="0" sortType="descending" defaultSubtotal="0" defaultAttributeDrillState="1">
      <items count="4">
        <item x="3"/>
        <item x="2"/>
        <item x="1"/>
        <item x="0"/>
      </items>
    </pivotField>
    <pivotField allDrilled="1" showAll="0" dataSourceSort="1" defaultAttributeDrillState="1"/>
    <pivotField allDrilled="1" showAll="0" dataSourceSort="1" defaultAttributeDrillState="1"/>
  </pivotFields>
  <rowFields count="1">
    <field x="4"/>
  </rowFields>
  <rowItems count="5">
    <i>
      <x/>
    </i>
    <i>
      <x v="1"/>
    </i>
    <i>
      <x v="2"/>
    </i>
    <i>
      <x v="3"/>
    </i>
    <i t="grand">
      <x/>
    </i>
  </rowItems>
  <colFields count="1">
    <field x="2"/>
  </colFields>
  <colItems count="6">
    <i>
      <x/>
    </i>
    <i>
      <x v="1"/>
    </i>
    <i>
      <x v="2"/>
    </i>
    <i>
      <x v="3"/>
    </i>
    <i>
      <x v="4"/>
    </i>
    <i>
      <x v="5"/>
    </i>
  </colItems>
  <dataFields count="1">
    <dataField fld="0" subtotal="count" baseField="0" baseItem="0"/>
  </dataFields>
  <formats count="27">
    <format dxfId="557">
      <pivotArea outline="0" collapsedLevelsAreSubtotals="1" fieldPosition="0"/>
    </format>
    <format dxfId="556">
      <pivotArea field="-2" type="button" dataOnly="0" labelOnly="1" outline="0" axis="axisValues" fieldPosition="0"/>
    </format>
    <format dxfId="555">
      <pivotArea field="2" type="button" dataOnly="0" labelOnly="1" outline="0" axis="axisCol" fieldPosition="0"/>
    </format>
    <format dxfId="554">
      <pivotArea type="topRight" dataOnly="0" labelOnly="1" outline="0" fieldPosition="0"/>
    </format>
    <format dxfId="553">
      <pivotArea dataOnly="0" labelOnly="1" outline="0" fieldPosition="0">
        <references count="1">
          <reference field="4294967294" count="1">
            <x v="0"/>
          </reference>
        </references>
      </pivotArea>
    </format>
    <format dxfId="552">
      <pivotArea dataOnly="0" labelOnly="1" fieldPosition="0">
        <references count="2">
          <reference field="4294967294" count="1" selected="0">
            <x v="0"/>
          </reference>
          <reference field="2" count="0"/>
        </references>
      </pivotArea>
    </format>
    <format dxfId="551">
      <pivotArea field="-2" type="button" dataOnly="0" labelOnly="1" outline="0" axis="axisValues" fieldPosition="0"/>
    </format>
    <format dxfId="550">
      <pivotArea field="2" type="button" dataOnly="0" labelOnly="1" outline="0" axis="axisCol" fieldPosition="0"/>
    </format>
    <format dxfId="549">
      <pivotArea type="topRight" dataOnly="0" labelOnly="1" outline="0" fieldPosition="0"/>
    </format>
    <format dxfId="548">
      <pivotArea dataOnly="0" labelOnly="1" outline="0" fieldPosition="0">
        <references count="1">
          <reference field="4294967294" count="1">
            <x v="0"/>
          </reference>
        </references>
      </pivotArea>
    </format>
    <format dxfId="547">
      <pivotArea type="all" dataOnly="0" outline="0" fieldPosition="0"/>
    </format>
    <format dxfId="546">
      <pivotArea outline="0" collapsedLevelsAreSubtotals="1" fieldPosition="0"/>
    </format>
    <format dxfId="545">
      <pivotArea dataOnly="0" labelOnly="1" fieldPosition="0">
        <references count="1">
          <reference field="4" count="0"/>
        </references>
      </pivotArea>
    </format>
    <format dxfId="544">
      <pivotArea dataOnly="0" labelOnly="1" grandRow="1" outline="0" fieldPosition="0"/>
    </format>
    <format dxfId="543">
      <pivotArea dataOnly="0" labelOnly="1" outline="0" fieldPosition="0">
        <references count="1">
          <reference field="4294967294" count="1">
            <x v="0"/>
          </reference>
        </references>
      </pivotArea>
    </format>
    <format dxfId="542">
      <pivotArea type="all" dataOnly="0" outline="0" fieldPosition="0"/>
    </format>
    <format dxfId="541">
      <pivotArea outline="0" collapsedLevelsAreSubtotals="1" fieldPosition="0"/>
    </format>
    <format dxfId="540">
      <pivotArea dataOnly="0" labelOnly="1" fieldPosition="0">
        <references count="1">
          <reference field="4" count="0"/>
        </references>
      </pivotArea>
    </format>
    <format dxfId="539">
      <pivotArea dataOnly="0" labelOnly="1" grandRow="1" outline="0" fieldPosition="0"/>
    </format>
    <format dxfId="538">
      <pivotArea dataOnly="0" labelOnly="1" outline="0" fieldPosition="0">
        <references count="1">
          <reference field="4294967294" count="1">
            <x v="0"/>
          </reference>
        </references>
      </pivotArea>
    </format>
    <format dxfId="537">
      <pivotArea type="all" dataOnly="0" outline="0" fieldPosition="0"/>
    </format>
    <format dxfId="536">
      <pivotArea outline="0" collapsedLevelsAreSubtotals="1" fieldPosition="0"/>
    </format>
    <format dxfId="535">
      <pivotArea dataOnly="0" labelOnly="1" fieldPosition="0">
        <references count="1">
          <reference field="4" count="0"/>
        </references>
      </pivotArea>
    </format>
    <format dxfId="534">
      <pivotArea dataOnly="0" labelOnly="1" grandRow="1" outline="0" fieldPosition="0"/>
    </format>
    <format dxfId="533">
      <pivotArea dataOnly="0" labelOnly="1" outline="0" fieldPosition="0">
        <references count="1">
          <reference field="4294967294" count="1">
            <x v="0"/>
          </reference>
        </references>
      </pivotArea>
    </format>
    <format dxfId="532">
      <pivotArea dataOnly="0" labelOnly="1" fieldPosition="0">
        <references count="1">
          <reference field="4" count="0"/>
        </references>
      </pivotArea>
    </format>
    <format dxfId="531">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DisabN" cacheId="15"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104:S110" firstHeaderRow="1" firstDataRow="2" firstDataCol="1"/>
  <pivotFields count="4">
    <pivotField axis="axisCol" allDrilled="1" showAll="0" dataSourceSort="1" defaultAttributeDrillState="1">
      <items count="7">
        <item x="0"/>
        <item x="1"/>
        <item x="2"/>
        <item x="3"/>
        <item x="4"/>
        <item x="5"/>
        <item t="default"/>
      </items>
    </pivotField>
    <pivotField dataField="1" showAll="0"/>
    <pivotField axis="axisRow" allDrilled="1" showAll="0" sortType="descending" defaultAttributeDrillState="1">
      <items count="5">
        <item x="3"/>
        <item x="2"/>
        <item x="1"/>
        <item x="0"/>
        <item t="default"/>
      </items>
    </pivotField>
    <pivotField allDrilled="1" showAll="0" dataSourceSort="1" defaultAttributeDrillState="1"/>
  </pivotFields>
  <rowFields count="1">
    <field x="2"/>
  </rowFields>
  <rowItems count="5">
    <i>
      <x/>
    </i>
    <i>
      <x v="1"/>
    </i>
    <i>
      <x v="2"/>
    </i>
    <i>
      <x v="3"/>
    </i>
    <i t="grand">
      <x/>
    </i>
  </rowItems>
  <colFields count="1">
    <field x="0"/>
  </colFields>
  <colItems count="6">
    <i>
      <x/>
    </i>
    <i>
      <x v="1"/>
    </i>
    <i>
      <x v="2"/>
    </i>
    <i>
      <x v="3"/>
    </i>
    <i>
      <x v="4"/>
    </i>
    <i>
      <x v="5"/>
    </i>
  </colItems>
  <dataFields count="1">
    <dataField fld="1" subtotal="count" baseField="0" baseItem="0"/>
  </dataFields>
  <formats count="9">
    <format dxfId="566">
      <pivotArea type="origin" dataOnly="0" labelOnly="1" outline="0" fieldPosition="0"/>
    </format>
    <format dxfId="565">
      <pivotArea dataOnly="0" labelOnly="1" fieldPosition="0">
        <references count="1">
          <reference field="2" count="0"/>
        </references>
      </pivotArea>
    </format>
    <format dxfId="564">
      <pivotArea dataOnly="0" labelOnly="1" grandRow="1" outline="0" fieldPosition="0"/>
    </format>
    <format dxfId="563">
      <pivotArea outline="0" collapsedLevelsAreSubtotals="1" fieldPosition="0"/>
    </format>
    <format dxfId="562">
      <pivotArea type="topRight" dataOnly="0" labelOnly="1" outline="0" fieldPosition="0"/>
    </format>
    <format dxfId="561">
      <pivotArea dataOnly="0" labelOnly="1" fieldPosition="0">
        <references count="1">
          <reference field="0" count="0"/>
        </references>
      </pivotArea>
    </format>
    <format dxfId="560">
      <pivotArea outline="0" collapsedLevelsAreSubtotals="1" fieldPosition="0"/>
    </format>
    <format dxfId="559">
      <pivotArea type="topRight" dataOnly="0" labelOnly="1" outline="0" fieldPosition="0"/>
    </format>
    <format dxfId="558">
      <pivotArea dataOnly="0" labelOnly="1" fieldPosition="0">
        <references count="1">
          <reference field="0"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FirstGenN" cacheId="16"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95:S100"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llDrilled="1" showAll="0" dataSourceSort="1" defaultAttributeDrillState="1"/>
  </pivotFields>
  <rowFields count="1">
    <field x="1"/>
  </rowFields>
  <rowItems count="4">
    <i>
      <x/>
    </i>
    <i>
      <x v="1"/>
    </i>
    <i>
      <x v="2"/>
    </i>
    <i t="grand">
      <x/>
    </i>
  </rowItems>
  <colFields count="1">
    <field x="0"/>
  </colFields>
  <colItems count="6">
    <i>
      <x/>
    </i>
    <i>
      <x v="1"/>
    </i>
    <i>
      <x v="2"/>
    </i>
    <i>
      <x v="3"/>
    </i>
    <i>
      <x v="4"/>
    </i>
    <i>
      <x v="5"/>
    </i>
  </colItems>
  <dataFields count="1">
    <dataField fld="2" subtotal="count" baseField="0" baseItem="0"/>
  </dataFields>
  <formats count="9">
    <format dxfId="575">
      <pivotArea type="origin" dataOnly="0" labelOnly="1" outline="0" fieldPosition="0"/>
    </format>
    <format dxfId="574">
      <pivotArea dataOnly="0" labelOnly="1" fieldPosition="0">
        <references count="1">
          <reference field="1" count="0"/>
        </references>
      </pivotArea>
    </format>
    <format dxfId="573">
      <pivotArea dataOnly="0" labelOnly="1" grandRow="1" outline="0" fieldPosition="0"/>
    </format>
    <format dxfId="572">
      <pivotArea outline="0" collapsedLevelsAreSubtotals="1" fieldPosition="0"/>
    </format>
    <format dxfId="571">
      <pivotArea type="topRight" dataOnly="0" labelOnly="1" outline="0" fieldPosition="0"/>
    </format>
    <format dxfId="570">
      <pivotArea dataOnly="0" labelOnly="1" fieldPosition="0">
        <references count="1">
          <reference field="0" count="0"/>
        </references>
      </pivotArea>
    </format>
    <format dxfId="569">
      <pivotArea outline="0" collapsedLevelsAreSubtotals="1" fieldPosition="0"/>
    </format>
    <format dxfId="568">
      <pivotArea type="topRight" dataOnly="0" labelOnly="1" outline="0" fieldPosition="0"/>
    </format>
    <format dxfId="567">
      <pivotArea dataOnly="0" labelOnly="1" fieldPosition="0">
        <references count="1">
          <reference field="0"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International" cacheId="6" applyNumberFormats="0" applyBorderFormats="0" applyFontFormats="0" applyPatternFormats="0" applyAlignmentFormats="0" applyWidthHeightFormats="1" dataCaption="Values" showError="1" tag="050e25c8-0e1c-479c-a40b-00815c0a42bb" updatedVersion="6" minRefreshableVersion="3" subtotalHiddenItems="1" colGrandTotals="0" itemPrintTitles="1" createdVersion="6" indent="0" showHeaders="0" outline="1" outlineData="1" multipleFieldFilters="0" rowHeaderCaption="Program Type">
  <location ref="B66:H71"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allDrilled="1" showAll="0" dataSourceSort="1" defaultAttributeDrillState="1"/>
    <pivotField allDrilled="1" showAll="0" dataSourceSort="1" defaultAttributeDrillState="1"/>
  </pivotFields>
  <rowFields count="1">
    <field x="3"/>
  </rowFields>
  <rowItems count="4">
    <i>
      <x/>
    </i>
    <i>
      <x v="1"/>
    </i>
    <i>
      <x v="2"/>
    </i>
    <i t="grand">
      <x/>
    </i>
  </rowItems>
  <colFields count="1">
    <field x="2"/>
  </colFields>
  <colItems count="6">
    <i>
      <x/>
    </i>
    <i>
      <x v="1"/>
    </i>
    <i>
      <x v="2"/>
    </i>
    <i>
      <x v="3"/>
    </i>
    <i>
      <x v="4"/>
    </i>
    <i>
      <x v="5"/>
    </i>
  </colItems>
  <dataFields count="1">
    <dataField fld="0" subtotal="count" baseField="0" baseItem="0"/>
  </dataFields>
  <formats count="27">
    <format dxfId="602">
      <pivotArea outline="0" collapsedLevelsAreSubtotals="1" fieldPosition="0"/>
    </format>
    <format dxfId="601">
      <pivotArea field="-2" type="button" dataOnly="0" labelOnly="1" outline="0" axis="axisValues" fieldPosition="0"/>
    </format>
    <format dxfId="600">
      <pivotArea field="2" type="button" dataOnly="0" labelOnly="1" outline="0" axis="axisCol" fieldPosition="0"/>
    </format>
    <format dxfId="599">
      <pivotArea type="topRight" dataOnly="0" labelOnly="1" outline="0" fieldPosition="0"/>
    </format>
    <format dxfId="598">
      <pivotArea dataOnly="0" labelOnly="1" outline="0" fieldPosition="0">
        <references count="1">
          <reference field="4294967294" count="1">
            <x v="0"/>
          </reference>
        </references>
      </pivotArea>
    </format>
    <format dxfId="597">
      <pivotArea dataOnly="0" labelOnly="1" fieldPosition="0">
        <references count="2">
          <reference field="4294967294" count="1" selected="0">
            <x v="0"/>
          </reference>
          <reference field="2" count="0"/>
        </references>
      </pivotArea>
    </format>
    <format dxfId="596">
      <pivotArea field="-2" type="button" dataOnly="0" labelOnly="1" outline="0" axis="axisValues" fieldPosition="0"/>
    </format>
    <format dxfId="595">
      <pivotArea field="2" type="button" dataOnly="0" labelOnly="1" outline="0" axis="axisCol" fieldPosition="0"/>
    </format>
    <format dxfId="594">
      <pivotArea type="topRight" dataOnly="0" labelOnly="1" outline="0" fieldPosition="0"/>
    </format>
    <format dxfId="593">
      <pivotArea dataOnly="0" labelOnly="1" outline="0" fieldPosition="0">
        <references count="1">
          <reference field="4294967294" count="1">
            <x v="0"/>
          </reference>
        </references>
      </pivotArea>
    </format>
    <format dxfId="592">
      <pivotArea type="all" dataOnly="0" outline="0" fieldPosition="0"/>
    </format>
    <format dxfId="591">
      <pivotArea outline="0" collapsedLevelsAreSubtotals="1" fieldPosition="0"/>
    </format>
    <format dxfId="590">
      <pivotArea dataOnly="0" labelOnly="1" fieldPosition="0">
        <references count="1">
          <reference field="3" count="0"/>
        </references>
      </pivotArea>
    </format>
    <format dxfId="589">
      <pivotArea dataOnly="0" labelOnly="1" grandRow="1" outline="0" fieldPosition="0"/>
    </format>
    <format dxfId="588">
      <pivotArea dataOnly="0" labelOnly="1" outline="0" fieldPosition="0">
        <references count="1">
          <reference field="4294967294" count="1">
            <x v="0"/>
          </reference>
        </references>
      </pivotArea>
    </format>
    <format dxfId="587">
      <pivotArea type="all" dataOnly="0" outline="0" fieldPosition="0"/>
    </format>
    <format dxfId="586">
      <pivotArea outline="0" collapsedLevelsAreSubtotals="1" fieldPosition="0"/>
    </format>
    <format dxfId="585">
      <pivotArea dataOnly="0" labelOnly="1" fieldPosition="0">
        <references count="1">
          <reference field="3" count="0"/>
        </references>
      </pivotArea>
    </format>
    <format dxfId="584">
      <pivotArea dataOnly="0" labelOnly="1" grandRow="1" outline="0" fieldPosition="0"/>
    </format>
    <format dxfId="583">
      <pivotArea dataOnly="0" labelOnly="1" outline="0" fieldPosition="0">
        <references count="1">
          <reference field="4294967294" count="1">
            <x v="0"/>
          </reference>
        </references>
      </pivotArea>
    </format>
    <format dxfId="582">
      <pivotArea type="all" dataOnly="0" outline="0" fieldPosition="0"/>
    </format>
    <format dxfId="581">
      <pivotArea outline="0" collapsedLevelsAreSubtotals="1" fieldPosition="0"/>
    </format>
    <format dxfId="580">
      <pivotArea dataOnly="0" labelOnly="1" fieldPosition="0">
        <references count="1">
          <reference field="3" count="0"/>
        </references>
      </pivotArea>
    </format>
    <format dxfId="579">
      <pivotArea dataOnly="0" labelOnly="1" grandRow="1" outline="0" fieldPosition="0"/>
    </format>
    <format dxfId="578">
      <pivotArea dataOnly="0" labelOnly="1" outline="0" fieldPosition="0">
        <references count="1">
          <reference field="4294967294" count="1">
            <x v="0"/>
          </reference>
        </references>
      </pivotArea>
    </format>
    <format dxfId="577">
      <pivotArea dataOnly="0" labelOnly="1" fieldPosition="0">
        <references count="1">
          <reference field="3" count="0"/>
        </references>
      </pivotArea>
    </format>
    <format dxfId="576">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Campus" cacheId="2" applyNumberFormats="0" applyBorderFormats="0" applyFontFormats="0" applyPatternFormats="0" applyAlignmentFormats="0" applyWidthHeightFormats="1" dataCaption="Values" showError="1" tag="177f9eac-e467-4f96-95ec-74fc54f0b2ca" updatedVersion="6" minRefreshableVersion="3" subtotalHiddenItems="1" colGrandTotals="0" itemPrintTitles="1" createdVersion="6" indent="0" showHeaders="0" outline="1" outlineData="1" multipleFieldFilters="0" rowHeaderCaption="Program Type">
  <location ref="B41:H48"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6">
        <item x="4"/>
        <item x="3"/>
        <item x="2"/>
        <item x="1"/>
        <item x="0"/>
        <item t="default"/>
      </items>
    </pivotField>
    <pivotField allDrilled="1" showAll="0" dataSourceSort="1" defaultAttributeDrillState="1"/>
    <pivotField allDrilled="1" showAll="0" dataSourceSort="1" defaultAttributeDrillState="1"/>
  </pivotFields>
  <rowFields count="1">
    <field x="3"/>
  </rowFields>
  <rowItems count="6">
    <i>
      <x/>
    </i>
    <i>
      <x v="1"/>
    </i>
    <i>
      <x v="2"/>
    </i>
    <i>
      <x v="3"/>
    </i>
    <i>
      <x v="4"/>
    </i>
    <i t="grand">
      <x/>
    </i>
  </rowItems>
  <colFields count="1">
    <field x="2"/>
  </colFields>
  <colItems count="6">
    <i>
      <x/>
    </i>
    <i>
      <x v="1"/>
    </i>
    <i>
      <x v="2"/>
    </i>
    <i>
      <x v="3"/>
    </i>
    <i>
      <x v="4"/>
    </i>
    <i>
      <x v="5"/>
    </i>
  </colItems>
  <dataFields count="1">
    <dataField fld="0" subtotal="count" baseField="0" baseItem="0"/>
  </dataFields>
  <formats count="20">
    <format dxfId="622">
      <pivotArea outline="0" collapsedLevelsAreSubtotals="1" fieldPosition="0"/>
    </format>
    <format dxfId="621">
      <pivotArea field="-2" type="button" dataOnly="0" labelOnly="1" outline="0" axis="axisValues" fieldPosition="0"/>
    </format>
    <format dxfId="620">
      <pivotArea field="2" type="button" dataOnly="0" labelOnly="1" outline="0" axis="axisCol" fieldPosition="0"/>
    </format>
    <format dxfId="619">
      <pivotArea type="topRight" dataOnly="0" labelOnly="1" outline="0" fieldPosition="0"/>
    </format>
    <format dxfId="618">
      <pivotArea dataOnly="0" labelOnly="1" outline="0" fieldPosition="0">
        <references count="1">
          <reference field="4294967294" count="1">
            <x v="0"/>
          </reference>
        </references>
      </pivotArea>
    </format>
    <format dxfId="617">
      <pivotArea dataOnly="0" labelOnly="1" fieldPosition="0">
        <references count="2">
          <reference field="4294967294" count="1" selected="0">
            <x v="0"/>
          </reference>
          <reference field="2" count="0"/>
        </references>
      </pivotArea>
    </format>
    <format dxfId="616">
      <pivotArea field="-2" type="button" dataOnly="0" labelOnly="1" outline="0" axis="axisValues" fieldPosition="0"/>
    </format>
    <format dxfId="615">
      <pivotArea field="2" type="button" dataOnly="0" labelOnly="1" outline="0" axis="axisCol" fieldPosition="0"/>
    </format>
    <format dxfId="614">
      <pivotArea type="topRight" dataOnly="0" labelOnly="1" outline="0" fieldPosition="0"/>
    </format>
    <format dxfId="613">
      <pivotArea dataOnly="0" labelOnly="1" outline="0" fieldPosition="0">
        <references count="1">
          <reference field="4294967294" count="1">
            <x v="0"/>
          </reference>
        </references>
      </pivotArea>
    </format>
    <format dxfId="612">
      <pivotArea type="all" dataOnly="0" outline="0" fieldPosition="0"/>
    </format>
    <format dxfId="611">
      <pivotArea outline="0" collapsedLevelsAreSubtotals="1" fieldPosition="0"/>
    </format>
    <format dxfId="610">
      <pivotArea dataOnly="0" labelOnly="1" fieldPosition="0">
        <references count="1">
          <reference field="3" count="0"/>
        </references>
      </pivotArea>
    </format>
    <format dxfId="609">
      <pivotArea dataOnly="0" labelOnly="1" grandRow="1" outline="0" fieldPosition="0"/>
    </format>
    <format dxfId="608">
      <pivotArea dataOnly="0" labelOnly="1" outline="0" fieldPosition="0">
        <references count="1">
          <reference field="4294967294" count="1">
            <x v="0"/>
          </reference>
        </references>
      </pivotArea>
    </format>
    <format dxfId="607">
      <pivotArea type="all" dataOnly="0" outline="0" fieldPosition="0"/>
    </format>
    <format dxfId="606">
      <pivotArea outline="0" collapsedLevelsAreSubtotals="1" fieldPosition="0"/>
    </format>
    <format dxfId="605">
      <pivotArea dataOnly="0" labelOnly="1" fieldPosition="0">
        <references count="1">
          <reference field="3" count="0"/>
        </references>
      </pivotArea>
    </format>
    <format dxfId="604">
      <pivotArea dataOnly="0" labelOnly="1" grandRow="1" outline="0" fieldPosition="0"/>
    </format>
    <format dxfId="603">
      <pivotArea dataOnly="0" labelOnly="1" outline="0" fieldPosition="0">
        <references count="1">
          <reference field="4294967294" count="1">
            <x v="0"/>
          </reference>
        </references>
      </pivotArea>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5.xml><?xml version="1.0" encoding="utf-8"?>
<pivotTableDefinition xmlns="http://schemas.openxmlformats.org/spreadsheetml/2006/main" name="Disability" cacheId="8" applyNumberFormats="0" applyBorderFormats="0" applyFontFormats="0" applyPatternFormats="0" applyAlignmentFormats="0" applyWidthHeightFormats="1" dataCaption="Values" showError="1" tag="6bf1bd1e-b8a3-4a1b-ae57-1161722c0029" updatedVersion="6" minRefreshableVersion="3" subtotalHiddenItems="1" colGrandTotals="0" itemPrintTitles="1" createdVersion="6" indent="0" showHeaders="0" outline="1" outlineData="1" multipleFieldFilters="0" rowHeaderCaption="Program Type">
  <location ref="B104:H110" firstHeaderRow="1" firstDataRow="2" firstDataCol="1"/>
  <pivotFields count="10">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xis="axisRow" allDrilled="1" showAll="0" sortType="descending" defaultAttributeDrillState="1">
      <items count="5">
        <item x="3"/>
        <item x="2"/>
        <item x="1"/>
        <item x="0"/>
        <item t="default"/>
      </items>
    </pivotField>
    <pivotField allDrilled="1" showAll="0" dataSourceSort="1" defaultAttributeDrillState="1"/>
    <pivotField allDrilled="1" showAll="0" dataSourceSort="1" defaultAttributeDrillState="1"/>
  </pivotFields>
  <rowFields count="1">
    <field x="7"/>
  </rowFields>
  <rowItems count="5">
    <i>
      <x/>
    </i>
    <i>
      <x v="1"/>
    </i>
    <i>
      <x v="2"/>
    </i>
    <i>
      <x v="3"/>
    </i>
    <i t="grand">
      <x/>
    </i>
  </rowItems>
  <colFields count="1">
    <field x="2"/>
  </colFields>
  <colItems count="6">
    <i>
      <x/>
    </i>
    <i>
      <x v="1"/>
    </i>
    <i>
      <x v="2"/>
    </i>
    <i>
      <x v="3"/>
    </i>
    <i>
      <x v="4"/>
    </i>
    <i>
      <x v="5"/>
    </i>
  </colItems>
  <dataFields count="1">
    <dataField fld="0" subtotal="count" baseField="0" baseItem="0"/>
  </dataFields>
  <formats count="22">
    <format dxfId="644">
      <pivotArea outline="0" collapsedLevelsAreSubtotals="1" fieldPosition="0"/>
    </format>
    <format dxfId="643">
      <pivotArea field="-2" type="button" dataOnly="0" labelOnly="1" outline="0" axis="axisValues" fieldPosition="0"/>
    </format>
    <format dxfId="642">
      <pivotArea field="2" type="button" dataOnly="0" labelOnly="1" outline="0" axis="axisCol" fieldPosition="0"/>
    </format>
    <format dxfId="641">
      <pivotArea type="topRight" dataOnly="0" labelOnly="1" outline="0" fieldPosition="0"/>
    </format>
    <format dxfId="640">
      <pivotArea dataOnly="0" labelOnly="1" outline="0" fieldPosition="0">
        <references count="1">
          <reference field="4294967294" count="1">
            <x v="0"/>
          </reference>
        </references>
      </pivotArea>
    </format>
    <format dxfId="639">
      <pivotArea dataOnly="0" labelOnly="1" fieldPosition="0">
        <references count="2">
          <reference field="4294967294" count="1" selected="0">
            <x v="0"/>
          </reference>
          <reference field="2" count="0"/>
        </references>
      </pivotArea>
    </format>
    <format dxfId="638">
      <pivotArea field="-2" type="button" dataOnly="0" labelOnly="1" outline="0" axis="axisValues" fieldPosition="0"/>
    </format>
    <format dxfId="637">
      <pivotArea field="2" type="button" dataOnly="0" labelOnly="1" outline="0" axis="axisCol" fieldPosition="0"/>
    </format>
    <format dxfId="636">
      <pivotArea type="topRight" dataOnly="0" labelOnly="1" outline="0" fieldPosition="0"/>
    </format>
    <format dxfId="635">
      <pivotArea dataOnly="0" labelOnly="1" outline="0" fieldPosition="0">
        <references count="1">
          <reference field="4294967294" count="1">
            <x v="0"/>
          </reference>
        </references>
      </pivotArea>
    </format>
    <format dxfId="634">
      <pivotArea type="all" dataOnly="0" outline="0" fieldPosition="0"/>
    </format>
    <format dxfId="633">
      <pivotArea outline="0" collapsedLevelsAreSubtotals="1" fieldPosition="0"/>
    </format>
    <format dxfId="632">
      <pivotArea dataOnly="0" labelOnly="1" fieldPosition="0">
        <references count="1">
          <reference field="7" count="0"/>
        </references>
      </pivotArea>
    </format>
    <format dxfId="631">
      <pivotArea dataOnly="0" labelOnly="1" grandRow="1" outline="0" fieldPosition="0"/>
    </format>
    <format dxfId="630">
      <pivotArea dataOnly="0" labelOnly="1" outline="0" fieldPosition="0">
        <references count="1">
          <reference field="4294967294" count="1">
            <x v="0"/>
          </reference>
        </references>
      </pivotArea>
    </format>
    <format dxfId="629">
      <pivotArea type="all" dataOnly="0" outline="0" fieldPosition="0"/>
    </format>
    <format dxfId="628">
      <pivotArea outline="0" collapsedLevelsAreSubtotals="1" fieldPosition="0"/>
    </format>
    <format dxfId="627">
      <pivotArea dataOnly="0" labelOnly="1" fieldPosition="0">
        <references count="1">
          <reference field="7" count="0"/>
        </references>
      </pivotArea>
    </format>
    <format dxfId="626">
      <pivotArea dataOnly="0" labelOnly="1" grandRow="1" outline="0" fieldPosition="0"/>
    </format>
    <format dxfId="625">
      <pivotArea dataOnly="0" labelOnly="1" outline="0" fieldPosition="0">
        <references count="1">
          <reference field="4294967294" count="1">
            <x v="0"/>
          </reference>
        </references>
      </pivotArea>
    </format>
    <format dxfId="624">
      <pivotArea dataOnly="0" labelOnly="1" fieldPosition="0">
        <references count="1">
          <reference field="7" count="0"/>
        </references>
      </pivotArea>
    </format>
    <format dxfId="623">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6.xml><?xml version="1.0" encoding="utf-8"?>
<pivotTableDefinition xmlns="http://schemas.openxmlformats.org/spreadsheetml/2006/main" name="Abor" cacheId="4" applyNumberFormats="0" applyBorderFormats="0" applyFontFormats="0" applyPatternFormats="0" applyAlignmentFormats="0" applyWidthHeightFormats="1" dataCaption="Values" showError="1" tag="394c862a-2a69-46cf-b618-126e010a77ff" updatedVersion="6" minRefreshableVersion="3" subtotalHiddenItems="1" colGrandTotals="0" itemPrintTitles="1" createdVersion="6" indent="0" showHeaders="0" outline="1" outlineData="1" multipleFieldFilters="0" rowHeaderCaption="Program Type">
  <location ref="B85:H91" firstHeaderRow="1" firstDataRow="2" firstDataCol="1"/>
  <pivotFields count="8">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xis="axisRow" allDrilled="1" showAll="0" sortType="descending" defaultAttributeDrillState="1">
      <items count="5">
        <item x="3"/>
        <item x="2"/>
        <item x="1"/>
        <item x="0"/>
        <item t="default"/>
      </items>
    </pivotField>
    <pivotField allDrilled="1" showAll="0" dataSourceSort="1" defaultAttributeDrillState="1"/>
    <pivotField allDrilled="1" showAll="0" dataSourceSort="1" defaultAttributeDrillState="1"/>
  </pivotFields>
  <rowFields count="1">
    <field x="5"/>
  </rowFields>
  <rowItems count="5">
    <i>
      <x/>
    </i>
    <i>
      <x v="1"/>
    </i>
    <i>
      <x v="2"/>
    </i>
    <i>
      <x v="3"/>
    </i>
    <i t="grand">
      <x/>
    </i>
  </rowItems>
  <colFields count="1">
    <field x="2"/>
  </colFields>
  <colItems count="6">
    <i>
      <x/>
    </i>
    <i>
      <x v="1"/>
    </i>
    <i>
      <x v="2"/>
    </i>
    <i>
      <x v="3"/>
    </i>
    <i>
      <x v="4"/>
    </i>
    <i>
      <x v="5"/>
    </i>
  </colItems>
  <dataFields count="1">
    <dataField fld="0" subtotal="count" baseField="0" baseItem="0"/>
  </dataFields>
  <formats count="27">
    <format dxfId="671">
      <pivotArea outline="0" collapsedLevelsAreSubtotals="1" fieldPosition="0"/>
    </format>
    <format dxfId="670">
      <pivotArea field="-2" type="button" dataOnly="0" labelOnly="1" outline="0" axis="axisValues" fieldPosition="0"/>
    </format>
    <format dxfId="669">
      <pivotArea field="2" type="button" dataOnly="0" labelOnly="1" outline="0" axis="axisCol" fieldPosition="0"/>
    </format>
    <format dxfId="668">
      <pivotArea type="topRight" dataOnly="0" labelOnly="1" outline="0" fieldPosition="0"/>
    </format>
    <format dxfId="667">
      <pivotArea dataOnly="0" labelOnly="1" outline="0" fieldPosition="0">
        <references count="1">
          <reference field="4294967294" count="1">
            <x v="0"/>
          </reference>
        </references>
      </pivotArea>
    </format>
    <format dxfId="666">
      <pivotArea dataOnly="0" labelOnly="1" fieldPosition="0">
        <references count="2">
          <reference field="4294967294" count="1" selected="0">
            <x v="0"/>
          </reference>
          <reference field="2" count="0"/>
        </references>
      </pivotArea>
    </format>
    <format dxfId="665">
      <pivotArea field="-2" type="button" dataOnly="0" labelOnly="1" outline="0" axis="axisValues" fieldPosition="0"/>
    </format>
    <format dxfId="664">
      <pivotArea field="2" type="button" dataOnly="0" labelOnly="1" outline="0" axis="axisCol" fieldPosition="0"/>
    </format>
    <format dxfId="663">
      <pivotArea type="topRight" dataOnly="0" labelOnly="1" outline="0" fieldPosition="0"/>
    </format>
    <format dxfId="662">
      <pivotArea dataOnly="0" labelOnly="1" outline="0" fieldPosition="0">
        <references count="1">
          <reference field="4294967294" count="1">
            <x v="0"/>
          </reference>
        </references>
      </pivotArea>
    </format>
    <format dxfId="661">
      <pivotArea type="all" dataOnly="0" outline="0" fieldPosition="0"/>
    </format>
    <format dxfId="660">
      <pivotArea outline="0" collapsedLevelsAreSubtotals="1" fieldPosition="0"/>
    </format>
    <format dxfId="659">
      <pivotArea dataOnly="0" labelOnly="1" fieldPosition="0">
        <references count="1">
          <reference field="5" count="0"/>
        </references>
      </pivotArea>
    </format>
    <format dxfId="658">
      <pivotArea dataOnly="0" labelOnly="1" grandRow="1" outline="0" fieldPosition="0"/>
    </format>
    <format dxfId="657">
      <pivotArea dataOnly="0" labelOnly="1" outline="0" fieldPosition="0">
        <references count="1">
          <reference field="4294967294" count="1">
            <x v="0"/>
          </reference>
        </references>
      </pivotArea>
    </format>
    <format dxfId="656">
      <pivotArea type="all" dataOnly="0" outline="0" fieldPosition="0"/>
    </format>
    <format dxfId="655">
      <pivotArea outline="0" collapsedLevelsAreSubtotals="1" fieldPosition="0"/>
    </format>
    <format dxfId="654">
      <pivotArea dataOnly="0" labelOnly="1" fieldPosition="0">
        <references count="1">
          <reference field="5" count="0"/>
        </references>
      </pivotArea>
    </format>
    <format dxfId="653">
      <pivotArea dataOnly="0" labelOnly="1" grandRow="1" outline="0" fieldPosition="0"/>
    </format>
    <format dxfId="652">
      <pivotArea dataOnly="0" labelOnly="1" outline="0" fieldPosition="0">
        <references count="1">
          <reference field="4294967294" count="1">
            <x v="0"/>
          </reference>
        </references>
      </pivotArea>
    </format>
    <format dxfId="651">
      <pivotArea type="all" dataOnly="0" outline="0" fieldPosition="0"/>
    </format>
    <format dxfId="650">
      <pivotArea outline="0" collapsedLevelsAreSubtotals="1" fieldPosition="0"/>
    </format>
    <format dxfId="649">
      <pivotArea dataOnly="0" labelOnly="1" fieldPosition="0">
        <references count="1">
          <reference field="5" count="0"/>
        </references>
      </pivotArea>
    </format>
    <format dxfId="648">
      <pivotArea dataOnly="0" labelOnly="1" grandRow="1" outline="0" fieldPosition="0"/>
    </format>
    <format dxfId="647">
      <pivotArea dataOnly="0" labelOnly="1" outline="0" fieldPosition="0">
        <references count="1">
          <reference field="4294967294" count="1">
            <x v="0"/>
          </reference>
        </references>
      </pivotArea>
    </format>
    <format dxfId="646">
      <pivotArea dataOnly="0" labelOnly="1" fieldPosition="0">
        <references count="1">
          <reference field="5" count="0"/>
        </references>
      </pivotArea>
    </format>
    <format dxfId="645">
      <pivotArea dataOnly="0" labelOnly="1" grandRow="1" outline="0" fieldPosition="0"/>
    </format>
  </formats>
  <conditionalFormats count="1">
    <conditionalFormat priority="1">
      <pivotAreas count="1">
        <pivotArea type="data" collapsedLevelsAreSubtotals="1" fieldPosition="0">
          <references count="1">
            <reference field="5" count="4">
              <x v="0"/>
              <x v="1"/>
              <x v="2"/>
              <x v="1048832"/>
            </reference>
          </references>
        </pivotArea>
      </pivotAreas>
    </conditionalFormat>
  </conditional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7.xml><?xml version="1.0" encoding="utf-8"?>
<pivotTableDefinition xmlns="http://schemas.openxmlformats.org/spreadsheetml/2006/main" name="FirstGen" cacheId="5" applyNumberFormats="0" applyBorderFormats="0" applyFontFormats="0" applyPatternFormats="0" applyAlignmentFormats="0" applyWidthHeightFormats="1" dataCaption="Values" showError="1" tag="b772cd9d-9945-481e-b837-0b7c232188d7" updatedVersion="6" minRefreshableVersion="3" subtotalHiddenItems="1" colGrandTotals="0" itemPrintTitles="1" createdVersion="6" indent="0" showHeaders="0" outline="1" outlineData="1" multipleFieldFilters="0" rowHeaderCaption="Program Type">
  <location ref="B95:H100" firstHeaderRow="1" firstDataRow="2" firstDataCol="1"/>
  <pivotFields count="9">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xis="axisRow" allDrilled="1" showAll="0" sortType="descending" defaultAttributeDrillState="1">
      <items count="4">
        <item x="2"/>
        <item x="1"/>
        <item x="0"/>
        <item t="default"/>
      </items>
    </pivotField>
    <pivotField allDrilled="1" showAll="0" dataSourceSort="1" defaultAttributeDrillState="1"/>
    <pivotField allDrilled="1" showAll="0" dataSourceSort="1" defaultAttributeDrillState="1"/>
  </pivotFields>
  <rowFields count="1">
    <field x="6"/>
  </rowFields>
  <rowItems count="4">
    <i>
      <x/>
    </i>
    <i>
      <x v="1"/>
    </i>
    <i>
      <x v="2"/>
    </i>
    <i t="grand">
      <x/>
    </i>
  </rowItems>
  <colFields count="1">
    <field x="2"/>
  </colFields>
  <colItems count="6">
    <i>
      <x/>
    </i>
    <i>
      <x v="1"/>
    </i>
    <i>
      <x v="2"/>
    </i>
    <i>
      <x v="3"/>
    </i>
    <i>
      <x v="4"/>
    </i>
    <i>
      <x v="5"/>
    </i>
  </colItems>
  <dataFields count="1">
    <dataField fld="0" subtotal="count" baseField="0" baseItem="0"/>
  </dataFields>
  <formats count="22">
    <format dxfId="693">
      <pivotArea outline="0" collapsedLevelsAreSubtotals="1" fieldPosition="0"/>
    </format>
    <format dxfId="692">
      <pivotArea field="-2" type="button" dataOnly="0" labelOnly="1" outline="0" axis="axisValues" fieldPosition="0"/>
    </format>
    <format dxfId="691">
      <pivotArea field="2" type="button" dataOnly="0" labelOnly="1" outline="0" axis="axisCol" fieldPosition="0"/>
    </format>
    <format dxfId="690">
      <pivotArea type="topRight" dataOnly="0" labelOnly="1" outline="0" fieldPosition="0"/>
    </format>
    <format dxfId="689">
      <pivotArea dataOnly="0" labelOnly="1" outline="0" fieldPosition="0">
        <references count="1">
          <reference field="4294967294" count="1">
            <x v="0"/>
          </reference>
        </references>
      </pivotArea>
    </format>
    <format dxfId="688">
      <pivotArea dataOnly="0" labelOnly="1" fieldPosition="0">
        <references count="2">
          <reference field="4294967294" count="1" selected="0">
            <x v="0"/>
          </reference>
          <reference field="2" count="0"/>
        </references>
      </pivotArea>
    </format>
    <format dxfId="687">
      <pivotArea field="-2" type="button" dataOnly="0" labelOnly="1" outline="0" axis="axisValues" fieldPosition="0"/>
    </format>
    <format dxfId="686">
      <pivotArea field="2" type="button" dataOnly="0" labelOnly="1" outline="0" axis="axisCol" fieldPosition="0"/>
    </format>
    <format dxfId="685">
      <pivotArea type="topRight" dataOnly="0" labelOnly="1" outline="0" fieldPosition="0"/>
    </format>
    <format dxfId="684">
      <pivotArea dataOnly="0" labelOnly="1" outline="0" fieldPosition="0">
        <references count="1">
          <reference field="4294967294" count="1">
            <x v="0"/>
          </reference>
        </references>
      </pivotArea>
    </format>
    <format dxfId="683">
      <pivotArea type="all" dataOnly="0" outline="0" fieldPosition="0"/>
    </format>
    <format dxfId="682">
      <pivotArea outline="0" collapsedLevelsAreSubtotals="1" fieldPosition="0"/>
    </format>
    <format dxfId="681">
      <pivotArea dataOnly="0" labelOnly="1" fieldPosition="0">
        <references count="1">
          <reference field="6" count="0"/>
        </references>
      </pivotArea>
    </format>
    <format dxfId="680">
      <pivotArea dataOnly="0" labelOnly="1" grandRow="1" outline="0" fieldPosition="0"/>
    </format>
    <format dxfId="679">
      <pivotArea dataOnly="0" labelOnly="1" outline="0" fieldPosition="0">
        <references count="1">
          <reference field="4294967294" count="1">
            <x v="0"/>
          </reference>
        </references>
      </pivotArea>
    </format>
    <format dxfId="678">
      <pivotArea type="all" dataOnly="0" outline="0" fieldPosition="0"/>
    </format>
    <format dxfId="677">
      <pivotArea outline="0" collapsedLevelsAreSubtotals="1" fieldPosition="0"/>
    </format>
    <format dxfId="676">
      <pivotArea dataOnly="0" labelOnly="1" fieldPosition="0">
        <references count="1">
          <reference field="6" count="0"/>
        </references>
      </pivotArea>
    </format>
    <format dxfId="675">
      <pivotArea dataOnly="0" labelOnly="1" grandRow="1" outline="0" fieldPosition="0"/>
    </format>
    <format dxfId="674">
      <pivotArea dataOnly="0" labelOnly="1" outline="0" fieldPosition="0">
        <references count="1">
          <reference field="4294967294" count="1">
            <x v="0"/>
          </reference>
        </references>
      </pivotArea>
    </format>
    <format dxfId="673">
      <pivotArea dataOnly="0" labelOnly="1" fieldPosition="0">
        <references count="1">
          <reference field="6" count="0"/>
        </references>
      </pivotArea>
    </format>
    <format dxfId="672">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8.xml><?xml version="1.0" encoding="utf-8"?>
<pivotTableDefinition xmlns="http://schemas.openxmlformats.org/spreadsheetml/2006/main" name="ProgramTypeN" cacheId="12" applyNumberFormats="0" applyBorderFormats="0" applyFontFormats="0" applyPatternFormats="0" applyAlignmentFormats="0" applyWidthHeightFormats="1" dataCaption="Values" tag="e238c07a-9c4c-4cc1-a9bb-f11a4ed35514" updatedVersion="6" minRefreshableVersion="3" showDrill="0" showMemberPropertyTips="0" showDataTips="0" colGrandTotals="0" itemPrintTitles="1" createdVersion="6" indent="0" showHeaders="0" outline="1" outlineData="1" multipleFieldFilters="0">
  <location ref="M18:S23" firstHeaderRow="1" firstDataRow="2" firstDataCol="1"/>
  <pivotFields count="4">
    <pivotField dataField="1" showAll="0"/>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allDrilled="1" showAll="0" dataSourceSort="1" defaultAttributeDrillState="1"/>
  </pivotFields>
  <rowFields count="1">
    <field x="2"/>
  </rowFields>
  <rowItems count="4">
    <i>
      <x/>
    </i>
    <i>
      <x v="1"/>
    </i>
    <i>
      <x v="2"/>
    </i>
    <i t="grand">
      <x/>
    </i>
  </rowItems>
  <colFields count="1">
    <field x="1"/>
  </colFields>
  <colItems count="6">
    <i>
      <x/>
    </i>
    <i>
      <x v="1"/>
    </i>
    <i>
      <x v="2"/>
    </i>
    <i>
      <x v="3"/>
    </i>
    <i>
      <x v="4"/>
    </i>
    <i>
      <x v="5"/>
    </i>
  </colItems>
  <dataFields count="1">
    <dataField fld="0" subtotal="count" baseField="0" baseItem="0"/>
  </dataFields>
  <formats count="11">
    <format dxfId="704">
      <pivotArea outline="0" collapsedLevelsAreSubtotals="1" fieldPosition="0"/>
    </format>
    <format dxfId="703">
      <pivotArea dataOnly="0" labelOnly="1" fieldPosition="0">
        <references count="1">
          <reference field="1" count="0"/>
        </references>
      </pivotArea>
    </format>
    <format dxfId="702">
      <pivotArea type="origin" dataOnly="0" labelOnly="1" outline="0" fieldPosition="0"/>
    </format>
    <format dxfId="701">
      <pivotArea dataOnly="0" labelOnly="1" fieldPosition="0">
        <references count="1">
          <reference field="2" count="0"/>
        </references>
      </pivotArea>
    </format>
    <format dxfId="700">
      <pivotArea dataOnly="0" labelOnly="1" grandRow="1" outline="0" fieldPosition="0"/>
    </format>
    <format dxfId="699">
      <pivotArea outline="0" collapsedLevelsAreSubtotals="1" fieldPosition="0"/>
    </format>
    <format dxfId="698">
      <pivotArea type="topRight" dataOnly="0" labelOnly="1" outline="0" fieldPosition="0"/>
    </format>
    <format dxfId="697">
      <pivotArea dataOnly="0" labelOnly="1" fieldPosition="0">
        <references count="1">
          <reference field="1" count="0"/>
        </references>
      </pivotArea>
    </format>
    <format dxfId="696">
      <pivotArea outline="0" collapsedLevelsAreSubtotals="1" fieldPosition="0"/>
    </format>
    <format dxfId="695">
      <pivotArea type="topRight" dataOnly="0" labelOnly="1" outline="0" fieldPosition="0"/>
    </format>
    <format dxfId="694">
      <pivotArea dataOnly="0" labelOnly="1" fieldPosition="0">
        <references count="1">
          <reference field="1"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9.xml><?xml version="1.0" encoding="utf-8"?>
<pivotTableDefinition xmlns="http://schemas.openxmlformats.org/spreadsheetml/2006/main" name="GenderN" cacheId="17"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75:S81"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llDrilled="1" showAll="0" dataSourceSort="1" defaultAttributeDrillState="1"/>
  </pivotFields>
  <rowFields count="1">
    <field x="1"/>
  </rowFields>
  <rowItems count="5">
    <i>
      <x/>
    </i>
    <i>
      <x v="1"/>
    </i>
    <i>
      <x v="2"/>
    </i>
    <i>
      <x v="3"/>
    </i>
    <i t="grand">
      <x/>
    </i>
  </rowItems>
  <colFields count="1">
    <field x="0"/>
  </colFields>
  <colItems count="6">
    <i>
      <x/>
    </i>
    <i>
      <x v="1"/>
    </i>
    <i>
      <x v="2"/>
    </i>
    <i>
      <x v="3"/>
    </i>
    <i>
      <x v="4"/>
    </i>
    <i>
      <x v="5"/>
    </i>
  </colItems>
  <dataFields count="1">
    <dataField fld="2" subtotal="count" baseField="0" baseItem="0"/>
  </dataFields>
  <formats count="9">
    <format dxfId="713">
      <pivotArea type="origin" dataOnly="0" labelOnly="1" outline="0" fieldPosition="0"/>
    </format>
    <format dxfId="712">
      <pivotArea dataOnly="0" labelOnly="1" fieldPosition="0">
        <references count="1">
          <reference field="1" count="0"/>
        </references>
      </pivotArea>
    </format>
    <format dxfId="711">
      <pivotArea dataOnly="0" labelOnly="1" grandRow="1" outline="0" fieldPosition="0"/>
    </format>
    <format dxfId="710">
      <pivotArea outline="0" collapsedLevelsAreSubtotals="1" fieldPosition="0"/>
    </format>
    <format dxfId="709">
      <pivotArea type="topRight" dataOnly="0" labelOnly="1" outline="0" fieldPosition="0"/>
    </format>
    <format dxfId="708">
      <pivotArea dataOnly="0" labelOnly="1" fieldPosition="0">
        <references count="1">
          <reference field="0" count="0"/>
        </references>
      </pivotArea>
    </format>
    <format dxfId="707">
      <pivotArea outline="0" collapsedLevelsAreSubtotals="1" fieldPosition="0"/>
    </format>
    <format dxfId="706">
      <pivotArea type="topRight" dataOnly="0" labelOnly="1" outline="0" fieldPosition="0"/>
    </format>
    <format dxfId="705">
      <pivotArea dataOnly="0" labelOnly="1" fieldPosition="0">
        <references count="1">
          <reference field="0"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MedMinMax" cacheId="11" applyNumberFormats="0" applyBorderFormats="0" applyFontFormats="0" applyPatternFormats="0" applyAlignmentFormats="0" applyWidthHeightFormats="1" dataCaption="Values" tag="a1bf0990-23ae-4a1b-87e4-ab0887fc6f3d" updatedVersion="6" minRefreshableVersion="3" subtotalHiddenItems="1" itemPrintTitles="1" createdVersion="6" indent="0" outline="1" outlineData="1" multipleFieldFilters="0" chartFormat="13">
  <location ref="L13:O20" firstHeaderRow="0" firstDataRow="1" firstDataCol="1" rowPageCount="1" colPageCount="1"/>
  <pivotFields count="6">
    <pivotField dataField="1" showAll="0"/>
    <pivotField dataField="1" showAll="0"/>
    <pivotField dataField="1" showAll="0"/>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llDrilled="1" showAll="0" dataSourceSort="1" defaultAttributeDrillState="1"/>
  </pivotFields>
  <rowFields count="1">
    <field x="3"/>
  </rowFields>
  <rowItems count="7">
    <i>
      <x/>
    </i>
    <i>
      <x v="1"/>
    </i>
    <i>
      <x v="2"/>
    </i>
    <i>
      <x v="3"/>
    </i>
    <i>
      <x v="4"/>
    </i>
    <i>
      <x v="5"/>
    </i>
    <i t="grand">
      <x/>
    </i>
  </rowItems>
  <colFields count="1">
    <field x="-2"/>
  </colFields>
  <colItems count="3">
    <i>
      <x/>
    </i>
    <i i="1">
      <x v="1"/>
    </i>
    <i i="2">
      <x v="2"/>
    </i>
  </colItems>
  <pageFields count="1">
    <pageField fld="4" hier="4" name="[PivotDataFINAL].[quest_text].&amp;[Q25  Library/Resource Centre services]" cap="Q25  Library/Resource Centre services"/>
  </pageFields>
  <dataFields count="3">
    <dataField name="Fleming Sat % " fld="2" subtotal="count" baseField="3" baseItem="2"/>
    <dataField name="Min Med Sat %" fld="0" subtotal="count" baseField="3" baseItem="2"/>
    <dataField name="Max Med Sat %" fld="1" subtotal="count" baseField="3" baseItem="2"/>
  </dataFields>
  <formats count="19">
    <format dxfId="775">
      <pivotArea collapsedLevelsAreSubtotals="1" fieldPosition="0">
        <references count="2">
          <reference field="4294967294" count="2" selected="0">
            <x v="1"/>
            <x v="2"/>
          </reference>
          <reference field="3" count="0"/>
        </references>
      </pivotArea>
    </format>
    <format dxfId="774">
      <pivotArea collapsedLevelsAreSubtotals="1" fieldPosition="0">
        <references count="2">
          <reference field="4294967294" count="2" selected="0">
            <x v="1"/>
            <x v="2"/>
          </reference>
          <reference field="3" count="0"/>
        </references>
      </pivotArea>
    </format>
    <format dxfId="773">
      <pivotArea collapsedLevelsAreSubtotals="1" fieldPosition="0">
        <references count="2">
          <reference field="4294967294" count="2" selected="0">
            <x v="1"/>
            <x v="2"/>
          </reference>
          <reference field="3" count="0"/>
        </references>
      </pivotArea>
    </format>
    <format dxfId="772">
      <pivotArea collapsedLevelsAreSubtotals="1" fieldPosition="0">
        <references count="2">
          <reference field="4294967294" count="2" selected="0">
            <x v="1"/>
            <x v="2"/>
          </reference>
          <reference field="3" count="0"/>
        </references>
      </pivotArea>
    </format>
    <format dxfId="771">
      <pivotArea field="3" grandRow="1" outline="0" collapsedLevelsAreSubtotals="1" axis="axisRow" fieldPosition="0">
        <references count="1">
          <reference field="4294967294" count="2" selected="0">
            <x v="1"/>
            <x v="2"/>
          </reference>
        </references>
      </pivotArea>
    </format>
    <format dxfId="770">
      <pivotArea dataOnly="0" labelOnly="1" outline="0" fieldPosition="0">
        <references count="1">
          <reference field="4" count="0"/>
        </references>
      </pivotArea>
    </format>
    <format dxfId="769">
      <pivotArea dataOnly="0" labelOnly="1" outline="0" fieldPosition="0">
        <references count="1">
          <reference field="4" count="0"/>
        </references>
      </pivotArea>
    </format>
    <format dxfId="768">
      <pivotArea dataOnly="0" labelOnly="1" outline="0" fieldPosition="0">
        <references count="1">
          <reference field="4" count="0"/>
        </references>
      </pivotArea>
    </format>
    <format dxfId="767">
      <pivotArea dataOnly="0" labelOnly="1" outline="0" fieldPosition="0">
        <references count="1">
          <reference field="4" count="0"/>
        </references>
      </pivotArea>
    </format>
    <format dxfId="766">
      <pivotArea dataOnly="0" labelOnly="1" outline="0" fieldPosition="0">
        <references count="1">
          <reference field="4" count="0"/>
        </references>
      </pivotArea>
    </format>
    <format dxfId="765">
      <pivotArea dataOnly="0" labelOnly="1" outline="0" fieldPosition="0">
        <references count="1">
          <reference field="4" count="0"/>
        </references>
      </pivotArea>
    </format>
    <format dxfId="764">
      <pivotArea dataOnly="0" labelOnly="1" outline="0" fieldPosition="0">
        <references count="1">
          <reference field="4" count="0"/>
        </references>
      </pivotArea>
    </format>
    <format dxfId="763">
      <pivotArea type="all" dataOnly="0" outline="0" fieldPosition="0"/>
    </format>
    <format dxfId="762">
      <pivotArea outline="0" collapsedLevelsAreSubtotals="1" fieldPosition="0"/>
    </format>
    <format dxfId="761">
      <pivotArea field="3" type="button" dataOnly="0" labelOnly="1" outline="0" axis="axisRow" fieldPosition="0"/>
    </format>
    <format dxfId="760">
      <pivotArea dataOnly="0" labelOnly="1" fieldPosition="0">
        <references count="1">
          <reference field="3" count="0"/>
        </references>
      </pivotArea>
    </format>
    <format dxfId="759">
      <pivotArea dataOnly="0" labelOnly="1" grandRow="1" outline="0" fieldPosition="0"/>
    </format>
    <format dxfId="758">
      <pivotArea dataOnly="0" labelOnly="1" outline="0" fieldPosition="0">
        <references count="1">
          <reference field="4294967294" count="3">
            <x v="0"/>
            <x v="1"/>
            <x v="2"/>
          </reference>
        </references>
      </pivotArea>
    </format>
    <format dxfId="757">
      <pivotArea dataOnly="0" labelOnly="1" outline="0" fieldPosition="0">
        <references count="1">
          <reference field="4" count="0"/>
        </references>
      </pivotArea>
    </format>
  </formats>
  <chartFormats count="12">
    <chartFormat chart="3" format="37" series="1">
      <pivotArea type="data" outline="0" fieldPosition="0">
        <references count="1">
          <reference field="4294967294" count="1" selected="0">
            <x v="0"/>
          </reference>
        </references>
      </pivotArea>
    </chartFormat>
    <chartFormat chart="3" format="38" series="1">
      <pivotArea type="data" outline="0" fieldPosition="0">
        <references count="1">
          <reference field="4294967294" count="1" selected="0">
            <x v="1"/>
          </reference>
        </references>
      </pivotArea>
    </chartFormat>
    <chartFormat chart="3" format="39" series="1">
      <pivotArea type="data" outline="0" fieldPosition="0">
        <references count="1">
          <reference field="4294967294" count="1" selected="0">
            <x v="2"/>
          </reference>
        </references>
      </pivotArea>
    </chartFormat>
    <chartFormat chart="5" format="43" series="1">
      <pivotArea type="data" outline="0" fieldPosition="0">
        <references count="1">
          <reference field="4294967294" count="1" selected="0">
            <x v="0"/>
          </reference>
        </references>
      </pivotArea>
    </chartFormat>
    <chartFormat chart="5" format="44" series="1">
      <pivotArea type="data" outline="0" fieldPosition="0">
        <references count="1">
          <reference field="4294967294" count="1" selected="0">
            <x v="1"/>
          </reference>
        </references>
      </pivotArea>
    </chartFormat>
    <chartFormat chart="5" format="45" series="1">
      <pivotArea type="data" outline="0" fieldPosition="0">
        <references count="1">
          <reference field="4294967294" count="1" selected="0">
            <x v="2"/>
          </reference>
        </references>
      </pivotArea>
    </chartFormat>
    <chartFormat chart="8" format="52" series="1">
      <pivotArea type="data" outline="0" fieldPosition="0">
        <references count="1">
          <reference field="4294967294" count="1" selected="0">
            <x v="0"/>
          </reference>
        </references>
      </pivotArea>
    </chartFormat>
    <chartFormat chart="8" format="53" series="1">
      <pivotArea type="data" outline="0" fieldPosition="0">
        <references count="1">
          <reference field="4294967294" count="1" selected="0">
            <x v="1"/>
          </reference>
        </references>
      </pivotArea>
    </chartFormat>
    <chartFormat chart="8" format="54" series="1">
      <pivotArea type="data" outline="0" fieldPosition="0">
        <references count="1">
          <reference field="4294967294" count="1" selected="0">
            <x v="2"/>
          </reference>
        </references>
      </pivotArea>
    </chartFormat>
    <chartFormat chart="12" format="58" series="1">
      <pivotArea type="data" outline="0" fieldPosition="0">
        <references count="1">
          <reference field="4294967294" count="1" selected="0">
            <x v="0"/>
          </reference>
        </references>
      </pivotArea>
    </chartFormat>
    <chartFormat chart="12" format="59" series="1">
      <pivotArea type="data" outline="0" fieldPosition="0">
        <references count="1">
          <reference field="4294967294" count="1" selected="0">
            <x v="1"/>
          </reference>
        </references>
      </pivotArea>
    </chartFormat>
    <chartFormat chart="12" format="60" series="1">
      <pivotArea type="data" outline="0" fieldPosition="0">
        <references count="1">
          <reference field="4294967294" count="1" selected="0">
            <x v="2"/>
          </reference>
        </references>
      </pivotArea>
    </chartFormat>
  </chart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0.xml><?xml version="1.0" encoding="utf-8"?>
<pivotTableDefinition xmlns="http://schemas.openxmlformats.org/spreadsheetml/2006/main" name="School" cacheId="3" applyNumberFormats="0" applyBorderFormats="0" applyFontFormats="0" applyPatternFormats="0" applyAlignmentFormats="0" applyWidthHeightFormats="1" dataCaption="Values" showError="1" tag="077b69e6-5cb4-4ba1-8369-7a2f8c972c48" updatedVersion="6" minRefreshableVersion="3" subtotalHiddenItems="1" colGrandTotals="0" itemPrintTitles="1" createdVersion="6" indent="0" showHeaders="0" outline="1" outlineData="1" multipleFieldFilters="0" rowHeaderCaption="Program Type">
  <location ref="B27:H37"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9">
        <item x="0"/>
        <item x="1"/>
        <item x="2"/>
        <item x="3"/>
        <item x="4"/>
        <item x="5"/>
        <item x="6"/>
        <item x="7"/>
        <item t="default"/>
      </items>
    </pivotField>
    <pivotField allDrilled="1" showAll="0" dataSourceSort="1" defaultAttributeDrillState="1"/>
    <pivotField allDrilled="1" showAll="0" dataSourceSort="1" defaultAttributeDrillState="1"/>
  </pivotFields>
  <rowFields count="1">
    <field x="3"/>
  </rowFields>
  <rowItems count="9">
    <i>
      <x/>
    </i>
    <i>
      <x v="1"/>
    </i>
    <i>
      <x v="2"/>
    </i>
    <i>
      <x v="3"/>
    </i>
    <i>
      <x v="4"/>
    </i>
    <i>
      <x v="5"/>
    </i>
    <i>
      <x v="6"/>
    </i>
    <i>
      <x v="7"/>
    </i>
    <i t="grand">
      <x/>
    </i>
  </rowItems>
  <colFields count="1">
    <field x="2"/>
  </colFields>
  <colItems count="6">
    <i>
      <x/>
    </i>
    <i>
      <x v="1"/>
    </i>
    <i>
      <x v="2"/>
    </i>
    <i>
      <x v="3"/>
    </i>
    <i>
      <x v="4"/>
    </i>
    <i>
      <x v="5"/>
    </i>
  </colItems>
  <dataFields count="1">
    <dataField fld="0" subtotal="count" baseField="0" baseItem="0"/>
  </dataFields>
  <formats count="20">
    <format dxfId="733">
      <pivotArea outline="0" collapsedLevelsAreSubtotals="1" fieldPosition="0"/>
    </format>
    <format dxfId="732">
      <pivotArea field="-2" type="button" dataOnly="0" labelOnly="1" outline="0" axis="axisValues" fieldPosition="0"/>
    </format>
    <format dxfId="731">
      <pivotArea field="2" type="button" dataOnly="0" labelOnly="1" outline="0" axis="axisCol" fieldPosition="0"/>
    </format>
    <format dxfId="730">
      <pivotArea type="topRight" dataOnly="0" labelOnly="1" outline="0" fieldPosition="0"/>
    </format>
    <format dxfId="729">
      <pivotArea dataOnly="0" labelOnly="1" outline="0" fieldPosition="0">
        <references count="1">
          <reference field="4294967294" count="1">
            <x v="0"/>
          </reference>
        </references>
      </pivotArea>
    </format>
    <format dxfId="728">
      <pivotArea dataOnly="0" labelOnly="1" fieldPosition="0">
        <references count="2">
          <reference field="4294967294" count="1" selected="0">
            <x v="0"/>
          </reference>
          <reference field="2" count="0"/>
        </references>
      </pivotArea>
    </format>
    <format dxfId="727">
      <pivotArea field="-2" type="button" dataOnly="0" labelOnly="1" outline="0" axis="axisValues" fieldPosition="0"/>
    </format>
    <format dxfId="726">
      <pivotArea field="2" type="button" dataOnly="0" labelOnly="1" outline="0" axis="axisCol" fieldPosition="0"/>
    </format>
    <format dxfId="725">
      <pivotArea type="topRight" dataOnly="0" labelOnly="1" outline="0" fieldPosition="0"/>
    </format>
    <format dxfId="724">
      <pivotArea dataOnly="0" labelOnly="1" outline="0" fieldPosition="0">
        <references count="1">
          <reference field="4294967294" count="1">
            <x v="0"/>
          </reference>
        </references>
      </pivotArea>
    </format>
    <format dxfId="723">
      <pivotArea type="all" dataOnly="0" outline="0" fieldPosition="0"/>
    </format>
    <format dxfId="722">
      <pivotArea outline="0" collapsedLevelsAreSubtotals="1" fieldPosition="0"/>
    </format>
    <format dxfId="721">
      <pivotArea dataOnly="0" labelOnly="1" fieldPosition="0">
        <references count="1">
          <reference field="3" count="0"/>
        </references>
      </pivotArea>
    </format>
    <format dxfId="720">
      <pivotArea dataOnly="0" labelOnly="1" grandRow="1" outline="0" fieldPosition="0"/>
    </format>
    <format dxfId="719">
      <pivotArea dataOnly="0" labelOnly="1" outline="0" fieldPosition="0">
        <references count="1">
          <reference field="4294967294" count="1">
            <x v="0"/>
          </reference>
        </references>
      </pivotArea>
    </format>
    <format dxfId="718">
      <pivotArea type="all" dataOnly="0" outline="0" fieldPosition="0"/>
    </format>
    <format dxfId="717">
      <pivotArea outline="0" collapsedLevelsAreSubtotals="1" fieldPosition="0"/>
    </format>
    <format dxfId="716">
      <pivotArea dataOnly="0" labelOnly="1" fieldPosition="0">
        <references count="1">
          <reference field="3" count="0"/>
        </references>
      </pivotArea>
    </format>
    <format dxfId="715">
      <pivotArea dataOnly="0" labelOnly="1" grandRow="1" outline="0" fieldPosition="0"/>
    </format>
    <format dxfId="714">
      <pivotArea dataOnly="0" labelOnly="1" outline="0" fieldPosition="0">
        <references count="1">
          <reference field="4294967294" count="1">
            <x v="0"/>
          </reference>
        </references>
      </pivotArea>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1.xml><?xml version="1.0" encoding="utf-8"?>
<pivotTableDefinition xmlns="http://schemas.openxmlformats.org/spreadsheetml/2006/main" name="PivotTable1" cacheId="42" applyNumberFormats="0" applyBorderFormats="0" applyFontFormats="0" applyPatternFormats="0" applyAlignmentFormats="0" applyWidthHeightFormats="1" dataCaption="Values" tag="92c9aee0-3f28-4f83-a8dc-81256929e0cf" updatedVersion="6" minRefreshableVersion="3" useAutoFormatting="1" subtotalHiddenItems="1" itemPrintTitles="1" createdVersion="6" indent="0" outline="1" outlineData="1" multipleFieldFilters="0" chartFormat="14">
  <location ref="A4:C20"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allDrilled="1" showAll="0" dataSourceSort="1" defaultAttributeDrillState="1"/>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0" name="[PivotDataFINAL].[Year].&amp;[2019/20]" cap="2019/20"/>
  </pageFields>
  <dataFields count="2">
    <dataField name="% Sat Fleming" fld="2" subtotal="count" baseField="1" baseItem="0"/>
    <dataField name="Rank (Fleming)" fld="3" subtotal="count" baseField="1" baseItem="1" numFmtId="1"/>
  </dataFields>
  <formats count="6">
    <format dxfId="421">
      <pivotArea outline="0" collapsedLevelsAreSubtotals="1" fieldPosition="0">
        <references count="1">
          <reference field="4294967294" count="1" selected="0">
            <x v="1"/>
          </reference>
        </references>
      </pivotArea>
    </format>
    <format dxfId="420">
      <pivotArea outline="0" collapsedLevelsAreSubtotals="1" fieldPosition="0">
        <references count="1">
          <reference field="4294967294" count="1" selected="0">
            <x v="1"/>
          </reference>
        </references>
      </pivotArea>
    </format>
    <format dxfId="419">
      <pivotArea outline="0" collapsedLevelsAreSubtotals="1" fieldPosition="0">
        <references count="1">
          <reference field="4294967294" count="1" selected="0">
            <x v="1"/>
          </reference>
        </references>
      </pivotArea>
    </format>
    <format dxfId="418">
      <pivotArea outline="0" collapsedLevelsAreSubtotals="1" fieldPosition="0">
        <references count="1">
          <reference field="4294967294" count="1" selected="0">
            <x v="1"/>
          </reference>
        </references>
      </pivotArea>
    </format>
    <format dxfId="417">
      <pivotArea outline="0" collapsedLevelsAreSubtotals="1" fieldPosition="0">
        <references count="1">
          <reference field="4294967294" count="1" selected="0">
            <x v="1"/>
          </reference>
        </references>
      </pivotArea>
    </format>
    <format dxfId="416">
      <pivotArea outline="0" collapsedLevelsAreSubtotals="1" fieldPosition="0">
        <references count="1">
          <reference field="4294967294" count="1" selected="0">
            <x v="1"/>
          </reference>
        </references>
      </pivotArea>
    </format>
  </formats>
  <chartFormats count="2">
    <chartFormat chart="9" format="13"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1"/>
          </reference>
        </references>
      </pivotArea>
    </chartFormat>
  </chartFormats>
  <pivotHierarchies count="125">
    <pivotHierarchy multipleItemSelectionAllowed="1" dragToData="1">
      <members count="1" level="1">
        <member name="[PivotDataFINAL].[Year].&amp;[2019/20]"/>
      </members>
    </pivotHierarchy>
    <pivotHierarchy multipleItemSelectionAllowed="1" dragToData="1">
      <members count="1" level="1">
        <member name="[PivotDataFINAL].[GROUP].&amp;[D:  Quality of Services]"/>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2.xml><?xml version="1.0" encoding="utf-8"?>
<pivotTableDefinition xmlns="http://schemas.openxmlformats.org/spreadsheetml/2006/main" name="PivotTable2" cacheId="0" applyNumberFormats="0" applyBorderFormats="0" applyFontFormats="0" applyPatternFormats="0" applyAlignmentFormats="0" applyWidthHeightFormats="1" dataCaption="Values" tag="c5694e4d-a3a6-4ce4-a8fa-a407be983eb4" updatedVersion="6" minRefreshableVersion="3" useAutoFormatting="1" itemPrintTitles="1" createdVersion="6" indent="0" outline="1" outlineData="1" multipleFieldFilters="0" chartFormat="4">
  <location ref="E4:G19"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 allDrilled="1" showAll="0" dataSourceSort="1" defaultAttributeDrillState="1"/>
  </pivotFields>
  <rowFields count="1">
    <field x="1"/>
  </rowFields>
  <rowItems count="15">
    <i>
      <x/>
    </i>
    <i>
      <x v="1"/>
    </i>
    <i>
      <x v="2"/>
    </i>
    <i>
      <x v="3"/>
    </i>
    <i>
      <x v="4"/>
    </i>
    <i>
      <x v="5"/>
    </i>
    <i>
      <x v="6"/>
    </i>
    <i>
      <x v="7"/>
    </i>
    <i>
      <x v="8"/>
    </i>
    <i>
      <x v="9"/>
    </i>
    <i>
      <x v="10"/>
    </i>
    <i>
      <x v="11"/>
    </i>
    <i>
      <x v="12"/>
    </i>
    <i>
      <x v="13"/>
    </i>
    <i t="grand">
      <x/>
    </i>
  </rowItems>
  <colFields count="1">
    <field x="-2"/>
  </colFields>
  <colItems count="2">
    <i>
      <x/>
    </i>
    <i i="1">
      <x v="1"/>
    </i>
  </colItems>
  <pageFields count="1">
    <pageField fld="0" hier="0" name="[PivotDataFINAL].[Year].&amp;[2019/20]" cap="2019/20"/>
  </pageFields>
  <dataFields count="2">
    <dataField name="% Use Fleming" fld="2" subtotal="count" baseField="1" baseItem="2" numFmtId="164"/>
    <dataField name="Rank (Fleming)" fld="3" subtotal="count" baseField="1" baseItem="2" numFmtId="1"/>
  </dataFields>
  <formats count="8">
    <format dxfId="429">
      <pivotArea outline="0" collapsedLevelsAreSubtotals="1" fieldPosition="0">
        <references count="1">
          <reference field="4294967294" count="1" selected="0">
            <x v="0"/>
          </reference>
        </references>
      </pivotArea>
    </format>
    <format dxfId="428">
      <pivotArea outline="0" collapsedLevelsAreSubtotals="1" fieldPosition="0">
        <references count="1">
          <reference field="4294967294" count="1" selected="0">
            <x v="0"/>
          </reference>
        </references>
      </pivotArea>
    </format>
    <format dxfId="427">
      <pivotArea outline="0" collapsedLevelsAreSubtotals="1" fieldPosition="0">
        <references count="1">
          <reference field="4294967294" count="1" selected="0">
            <x v="0"/>
          </reference>
        </references>
      </pivotArea>
    </format>
    <format dxfId="426">
      <pivotArea outline="0" collapsedLevelsAreSubtotals="1" fieldPosition="0">
        <references count="1">
          <reference field="4294967294" count="1" selected="0">
            <x v="0"/>
          </reference>
        </references>
      </pivotArea>
    </format>
    <format dxfId="425">
      <pivotArea outline="0" collapsedLevelsAreSubtotals="1" fieldPosition="0">
        <references count="1">
          <reference field="4294967294" count="1" selected="0">
            <x v="1"/>
          </reference>
        </references>
      </pivotArea>
    </format>
    <format dxfId="424">
      <pivotArea outline="0" collapsedLevelsAreSubtotals="1" fieldPosition="0">
        <references count="1">
          <reference field="4294967294" count="1" selected="0">
            <x v="1"/>
          </reference>
        </references>
      </pivotArea>
    </format>
    <format dxfId="423">
      <pivotArea outline="0" collapsedLevelsAreSubtotals="1" fieldPosition="0">
        <references count="1">
          <reference field="4294967294" count="1" selected="0">
            <x v="1"/>
          </reference>
        </references>
      </pivotArea>
    </format>
    <format dxfId="422">
      <pivotArea outline="0" collapsedLevelsAreSubtotals="1" fieldPosition="0">
        <references count="1">
          <reference field="4294967294" count="1" selected="0">
            <x v="1"/>
          </reference>
        </references>
      </pivotArea>
    </format>
  </formats>
  <chartFormats count="2">
    <chartFormat chart="3"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1"/>
          </reference>
        </references>
      </pivotArea>
    </chartFormat>
  </chartFormats>
  <pivotHierarchies count="125">
    <pivotHierarchy multipleItemSelectionAllowed="1" dragToData="1">
      <members count="1" level="1">
        <member name="[PivotDataFINAL].[Year].&amp;[2019/20]"/>
      </members>
    </pivotHierarchy>
    <pivotHierarchy multipleItemSelectionAllowed="1" dragToData="1">
      <members count="1" level="1">
        <member name="[PivotDataFINAL].[GROUP].&amp;[D:  Quality of Services]"/>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3.xml><?xml version="1.0" encoding="utf-8"?>
<pivotTableDefinition xmlns="http://schemas.openxmlformats.org/spreadsheetml/2006/main" name="SSFLvsSYSUse" cacheId="22" applyNumberFormats="0" applyBorderFormats="0" applyFontFormats="0" applyPatternFormats="0" applyAlignmentFormats="0" applyWidthHeightFormats="1" dataCaption="Values" showError="1" tag="95825001-9874-4c01-b7d0-2b5e8cf31999" updatedVersion="6" minRefreshableVersion="3" subtotalHiddenItems="1" rowGrandTotals="0" colGrandTotals="0" itemPrintTitles="1" createdVersion="6" indent="0" showHeaders="0" outline="1" outlineData="1" multipleFieldFilters="0">
  <location ref="B22:I28" firstHeaderRow="0" firstDataRow="1" firstDataCol="1"/>
  <pivotFields count="10">
    <pivotField axis="axisRow" allDrilled="1" showAll="0" dataSourceSort="1" defaultAttributeDrillState="1">
      <items count="7">
        <item x="0"/>
        <item x="1"/>
        <item x="2"/>
        <item x="3"/>
        <item x="4"/>
        <item x="5"/>
        <item t="default"/>
      </items>
    </pivotField>
    <pivotField name="Question" allDrilled="1" showAll="0" dataSourceSort="1" defaultAttributeDrillState="1">
      <items count="1">
        <item t="default"/>
      </items>
    </pivotField>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6">
    <i>
      <x/>
    </i>
    <i>
      <x v="1"/>
    </i>
    <i>
      <x v="2"/>
    </i>
    <i>
      <x v="3"/>
    </i>
    <i>
      <x v="4"/>
    </i>
    <i>
      <x v="5"/>
    </i>
  </rowItems>
  <colFields count="1">
    <field x="-2"/>
  </colFields>
  <colItems count="7">
    <i>
      <x/>
    </i>
    <i i="1">
      <x v="1"/>
    </i>
    <i i="2">
      <x v="2"/>
    </i>
    <i i="3">
      <x v="3"/>
    </i>
    <i i="4">
      <x v="4"/>
    </i>
    <i i="5">
      <x v="5"/>
    </i>
    <i i="6">
      <x v="6"/>
    </i>
  </colItems>
  <dataFields count="7">
    <dataField name="Fleming Use Rank" fld="2" subtotal="count" baseField="0" baseItem="0" numFmtId="1"/>
    <dataField name="Fleming Use %" fld="3" subtotal="count" baseField="0" baseItem="0" numFmtId="164"/>
    <dataField name="Medium Use %" fld="4" subtotal="count" baseField="0" baseItem="0" numFmtId="164"/>
    <dataField name="System Use %" fld="5" subtotal="count" baseField="0" baseItem="0" numFmtId="164"/>
    <dataField name="Fleming Use #" fld="6" subtotal="count" baseField="0" baseItem="0" numFmtId="3"/>
    <dataField name="Medium Use #" fld="7" subtotal="count" baseField="0" baseItem="0" numFmtId="3"/>
    <dataField name="System Use #" fld="8" subtotal="count" baseField="0" baseItem="0" numFmtId="3"/>
  </dataFields>
  <formats count="35">
    <format dxfId="407">
      <pivotArea outline="0" collapsedLevelsAreSubtotals="1" fieldPosition="0"/>
    </format>
    <format dxfId="406">
      <pivotArea dataOnly="0" labelOnly="1" fieldPosition="0">
        <references count="1">
          <reference field="0" count="0"/>
        </references>
      </pivotArea>
    </format>
    <format dxfId="405">
      <pivotArea dataOnly="0" labelOnly="1" fieldPosition="0">
        <references count="1">
          <reference field="0" count="0"/>
        </references>
      </pivotArea>
    </format>
    <format dxfId="404">
      <pivotArea type="all" dataOnly="0" outline="0" fieldPosition="0"/>
    </format>
    <format dxfId="403">
      <pivotArea outline="0" collapsedLevelsAreSubtotals="1" fieldPosition="0"/>
    </format>
    <format dxfId="402">
      <pivotArea dataOnly="0" labelOnly="1" fieldPosition="0">
        <references count="1">
          <reference field="0" count="0"/>
        </references>
      </pivotArea>
    </format>
    <format dxfId="401">
      <pivotArea dataOnly="0" labelOnly="1" fieldPosition="0">
        <references count="1">
          <reference field="0" count="0"/>
        </references>
      </pivotArea>
    </format>
    <format dxfId="400">
      <pivotArea dataOnly="0" labelOnly="1" fieldPosition="0">
        <references count="1">
          <reference field="0" count="0"/>
        </references>
      </pivotArea>
    </format>
    <format dxfId="399">
      <pivotArea dataOnly="0" labelOnly="1" fieldPosition="0">
        <references count="1">
          <reference field="0" count="0"/>
        </references>
      </pivotArea>
    </format>
    <format dxfId="398">
      <pivotArea type="all" dataOnly="0" outline="0" fieldPosition="0"/>
    </format>
    <format dxfId="397">
      <pivotArea outline="0" collapsedLevelsAreSubtotals="1" fieldPosition="0"/>
    </format>
    <format dxfId="396">
      <pivotArea dataOnly="0" labelOnly="1" fieldPosition="0">
        <references count="1">
          <reference field="0" count="0"/>
        </references>
      </pivotArea>
    </format>
    <format dxfId="395">
      <pivotArea dataOnly="0" labelOnly="1" outline="0" axis="axisValues" fieldPosition="0"/>
    </format>
    <format dxfId="394">
      <pivotArea dataOnly="0" labelOnly="1" outline="0" axis="axisValues" fieldPosition="0"/>
    </format>
    <format dxfId="393">
      <pivotArea dataOnly="0" labelOnly="1" outline="0" axis="axisValues" fieldPosition="0"/>
    </format>
    <format dxfId="392">
      <pivotArea dataOnly="0" labelOnly="1" outline="0" axis="axisValues" fieldPosition="0"/>
    </format>
    <format dxfId="391">
      <pivotArea dataOnly="0" labelOnly="1" outline="0" axis="axisValues" fieldPosition="0"/>
    </format>
    <format dxfId="390">
      <pivotArea dataOnly="0" labelOnly="1" outline="0" axis="axisValues" fieldPosition="0"/>
    </format>
    <format dxfId="389">
      <pivotArea outline="0" collapsedLevelsAreSubtotals="1" fieldPosition="0">
        <references count="1">
          <reference field="4294967294" count="3" selected="0">
            <x v="1"/>
            <x v="2"/>
            <x v="3"/>
          </reference>
        </references>
      </pivotArea>
    </format>
    <format dxfId="388">
      <pivotArea outline="0" collapsedLevelsAreSubtotals="1" fieldPosition="0">
        <references count="1">
          <reference field="4294967294" count="3" selected="0">
            <x v="1"/>
            <x v="2"/>
            <x v="3"/>
          </reference>
        </references>
      </pivotArea>
    </format>
    <format dxfId="387">
      <pivotArea outline="0" collapsedLevelsAreSubtotals="1" fieldPosition="0">
        <references count="1">
          <reference field="4294967294" count="3" selected="0">
            <x v="1"/>
            <x v="2"/>
            <x v="3"/>
          </reference>
        </references>
      </pivotArea>
    </format>
    <format dxfId="386">
      <pivotArea outline="0" collapsedLevelsAreSubtotals="1" fieldPosition="0">
        <references count="1">
          <reference field="4294967294" count="3" selected="0">
            <x v="1"/>
            <x v="2"/>
            <x v="3"/>
          </reference>
        </references>
      </pivotArea>
    </format>
    <format dxfId="385">
      <pivotArea dataOnly="0" labelOnly="1" outline="0" fieldPosition="0">
        <references count="1">
          <reference field="4294967294" count="7">
            <x v="0"/>
            <x v="1"/>
            <x v="2"/>
            <x v="3"/>
            <x v="4"/>
            <x v="5"/>
            <x v="6"/>
          </reference>
        </references>
      </pivotArea>
    </format>
    <format dxfId="384">
      <pivotArea dataOnly="0" labelOnly="1" outline="0" fieldPosition="0">
        <references count="1">
          <reference field="4294967294" count="7">
            <x v="0"/>
            <x v="1"/>
            <x v="2"/>
            <x v="3"/>
            <x v="4"/>
            <x v="5"/>
            <x v="6"/>
          </reference>
        </references>
      </pivotArea>
    </format>
    <format dxfId="383">
      <pivotArea outline="0" collapsedLevelsAreSubtotals="1" fieldPosition="0">
        <references count="1">
          <reference field="4294967294" count="3" selected="0">
            <x v="4"/>
            <x v="5"/>
            <x v="6"/>
          </reference>
        </references>
      </pivotArea>
    </format>
    <format dxfId="382">
      <pivotArea outline="0" fieldPosition="0">
        <references count="1">
          <reference field="4294967294" count="1">
            <x v="6"/>
          </reference>
        </references>
      </pivotArea>
    </format>
    <format dxfId="381">
      <pivotArea outline="0" collapsedLevelsAreSubtotals="1" fieldPosition="0">
        <references count="1">
          <reference field="4294967294" count="2" selected="0">
            <x v="4"/>
            <x v="5"/>
          </reference>
        </references>
      </pivotArea>
    </format>
    <format dxfId="380">
      <pivotArea dataOnly="0" outline="0" fieldPosition="0">
        <references count="1">
          <reference field="4294967294" count="3">
            <x v="4"/>
            <x v="5"/>
            <x v="6"/>
          </reference>
        </references>
      </pivotArea>
    </format>
    <format dxfId="379">
      <pivotArea dataOnly="0" outline="0" fieldPosition="0">
        <references count="1">
          <reference field="4294967294" count="3">
            <x v="1"/>
            <x v="2"/>
            <x v="3"/>
          </reference>
        </references>
      </pivotArea>
    </format>
    <format dxfId="378">
      <pivotArea dataOnly="0" outline="0" fieldPosition="0">
        <references count="1">
          <reference field="4294967294" count="1">
            <x v="0"/>
          </reference>
        </references>
      </pivotArea>
    </format>
    <format dxfId="377">
      <pivotArea outline="0" collapsedLevelsAreSubtotals="1" fieldPosition="0">
        <references count="1">
          <reference field="4294967294" count="1" selected="0">
            <x v="0"/>
          </reference>
        </references>
      </pivotArea>
    </format>
    <format dxfId="376">
      <pivotArea dataOnly="0" outline="0" fieldPosition="0">
        <references count="1">
          <reference field="4294967294" count="6">
            <x v="1"/>
            <x v="2"/>
            <x v="3"/>
            <x v="4"/>
            <x v="5"/>
            <x v="6"/>
          </reference>
        </references>
      </pivotArea>
    </format>
    <format dxfId="375">
      <pivotArea dataOnly="0" outline="0" fieldPosition="0">
        <references count="1">
          <reference field="4294967294" count="6">
            <x v="1"/>
            <x v="2"/>
            <x v="3"/>
            <x v="4"/>
            <x v="5"/>
            <x v="6"/>
          </reference>
        </references>
      </pivotArea>
    </format>
    <format dxfId="374">
      <pivotArea outline="0" collapsedLevelsAreSubtotals="1" fieldPosition="0"/>
    </format>
    <format dxfId="373">
      <pivotArea dataOnly="0" labelOnly="1" fieldPosition="0">
        <references count="1">
          <reference field="0" count="0"/>
        </references>
      </pivotArea>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caption="Question">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caption="Fleming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
    <pivotHierarchy dragToRow="0" dragToCol="0" dragToPage="0" dragToData="1"/>
    <pivotHierarchy dragToRow="0" dragToCol="0" dragToPage="0" dragToData="1" caption="Medium %"/>
    <pivotHierarchy dragToRow="0" dragToCol="0" dragToPage="0" dragToData="1" caption="System %"/>
    <pivotHierarchy dragToRow="0" dragToCol="0" dragToPage="0" dragToData="1" caption="Fleming Use #"/>
    <pivotHierarchy dragToRow="0" dragToCol="0" dragToPage="0" dragToData="1"/>
    <pivotHierarchy dragToRow="0" dragToCol="0" dragToPage="0" dragToData="1"/>
    <pivotHierarchy dragToRow="0" dragToCol="0" dragToPage="0" dragToData="1" caption="Fleming Use Rank"/>
    <pivotHierarchy dragToRow="0" dragToCol="0" dragToPage="0" dragToData="1"/>
    <pivotHierarchy dragToRow="0" dragToCol="0" dragToPage="0" dragToData="1"/>
    <pivotHierarchy dragToRow="0" dragToCol="0" dragToPage="0" dragToData="1"/>
    <pivotHierarchy dragToRow="0" dragToCol="0" dragToPage="0" dragToData="1" caption="Medium Use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Use #"/>
    <pivotHierarchy dragToRow="0" dragToCol="0" dragToPage="0" dragToData="1"/>
    <pivotHierarchy dragToRow="0" dragToCol="0" dragToPage="0" dragToData="1"/>
    <pivotHierarchy dragToRow="0" dragToCol="0" dragToPage="0" dragToData="1" caption="Fleming Use %"/>
    <pivotHierarchy dragToRow="0" dragToCol="0" dragToPage="0" dragToData="1"/>
    <pivotHierarchy dragToRow="0" dragToCol="0" dragToPage="0" dragToData="1" caption="Medium Use %"/>
    <pivotHierarchy dragToRow="0" dragToCol="0" dragToPage="0" dragToData="1" caption="System Use %"/>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4.xml><?xml version="1.0" encoding="utf-8"?>
<pivotTableDefinition xmlns="http://schemas.openxmlformats.org/spreadsheetml/2006/main" name="MedMinMaxUSE" cacheId="32" applyNumberFormats="0" applyBorderFormats="0" applyFontFormats="0" applyPatternFormats="0" applyAlignmentFormats="0" applyWidthHeightFormats="1" dataCaption="Values" tag="30284e90-e909-4f3e-ac27-99c201d3efae" updatedVersion="6" minRefreshableVersion="3" subtotalHiddenItems="1" itemPrintTitles="1" createdVersion="6" indent="0" outline="1" outlineData="1" multipleFieldFilters="0" chartFormat="20">
  <location ref="M16:P23" firstHeaderRow="0" firstDataRow="1" firstDataCol="1" rowPageCount="1" colPageCount="1"/>
  <pivotFields count="6">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dataField="1" showAll="0"/>
    <pivotField dataField="1" showAll="0"/>
    <pivotField dataField="1" showAll="0"/>
    <pivotField allDrilled="1" showAll="0" dataSourceSort="1" defaultAttributeDrillState="1"/>
  </pivotFields>
  <rowFields count="1">
    <field x="0"/>
  </rowFields>
  <rowItems count="7">
    <i>
      <x/>
    </i>
    <i>
      <x v="1"/>
    </i>
    <i>
      <x v="2"/>
    </i>
    <i>
      <x v="3"/>
    </i>
    <i>
      <x v="4"/>
    </i>
    <i>
      <x v="5"/>
    </i>
    <i t="grand">
      <x/>
    </i>
  </rowItems>
  <colFields count="1">
    <field x="-2"/>
  </colFields>
  <colItems count="3">
    <i>
      <x/>
    </i>
    <i i="1">
      <x v="1"/>
    </i>
    <i i="2">
      <x v="2"/>
    </i>
  </colItems>
  <pageFields count="1">
    <pageField fld="1" hier="4" name="[PivotDataFINAL].[quest_text].&amp;[Q25  Library/Resource Centre services]" cap="Q25  Library/Resource Centre services"/>
  </pageFields>
  <dataFields count="3">
    <dataField name="Fleming Use %" fld="2" subtotal="count" baseField="0" baseItem="3" numFmtId="164"/>
    <dataField name="Min Med Use %" fld="3" subtotal="count" baseField="0" baseItem="3" numFmtId="164"/>
    <dataField name="Max Med Use %" fld="4" subtotal="count" baseField="0" baseItem="3" numFmtId="164"/>
  </dataFields>
  <formats count="8">
    <format dxfId="415">
      <pivotArea outline="0" collapsedLevelsAreSubtotals="1" fieldPosition="0">
        <references count="1">
          <reference field="4294967294" count="2" selected="0">
            <x v="1"/>
            <x v="2"/>
          </reference>
        </references>
      </pivotArea>
    </format>
    <format dxfId="414">
      <pivotArea dataOnly="0" labelOnly="1" outline="0" fieldPosition="0">
        <references count="1">
          <reference field="1" count="0"/>
        </references>
      </pivotArea>
    </format>
    <format dxfId="413">
      <pivotArea type="all" dataOnly="0" outline="0" fieldPosition="0"/>
    </format>
    <format dxfId="412">
      <pivotArea outline="0" collapsedLevelsAreSubtotals="1" fieldPosition="0"/>
    </format>
    <format dxfId="411">
      <pivotArea field="0" type="button" dataOnly="0" labelOnly="1" outline="0" axis="axisRow" fieldPosition="0"/>
    </format>
    <format dxfId="410">
      <pivotArea dataOnly="0" labelOnly="1" fieldPosition="0">
        <references count="1">
          <reference field="0" count="0"/>
        </references>
      </pivotArea>
    </format>
    <format dxfId="409">
      <pivotArea dataOnly="0" labelOnly="1" grandRow="1" outline="0" fieldPosition="0"/>
    </format>
    <format dxfId="408">
      <pivotArea dataOnly="0" labelOnly="1" outline="0" fieldPosition="0">
        <references count="1">
          <reference field="4294967294" count="3">
            <x v="0"/>
            <x v="1"/>
            <x v="2"/>
          </reference>
        </references>
      </pivotArea>
    </format>
  </formats>
  <chartFormats count="12">
    <chartFormat chart="13" format="52" series="1">
      <pivotArea type="data" outline="0" fieldPosition="0">
        <references count="1">
          <reference field="4294967294" count="1" selected="0">
            <x v="0"/>
          </reference>
        </references>
      </pivotArea>
    </chartFormat>
    <chartFormat chart="13" format="53" series="1">
      <pivotArea type="data" outline="0" fieldPosition="0">
        <references count="1">
          <reference field="4294967294" count="1" selected="0">
            <x v="1"/>
          </reference>
        </references>
      </pivotArea>
    </chartFormat>
    <chartFormat chart="13" format="54" series="1">
      <pivotArea type="data" outline="0" fieldPosition="0">
        <references count="1">
          <reference field="4294967294" count="1" selected="0">
            <x v="2"/>
          </reference>
        </references>
      </pivotArea>
    </chartFormat>
    <chartFormat chart="15" format="52" series="1">
      <pivotArea type="data" outline="0" fieldPosition="0">
        <references count="1">
          <reference field="4294967294" count="1" selected="0">
            <x v="0"/>
          </reference>
        </references>
      </pivotArea>
    </chartFormat>
    <chartFormat chart="15" format="53" series="1">
      <pivotArea type="data" outline="0" fieldPosition="0">
        <references count="1">
          <reference field="4294967294" count="1" selected="0">
            <x v="1"/>
          </reference>
        </references>
      </pivotArea>
    </chartFormat>
    <chartFormat chart="15" format="54" series="1">
      <pivotArea type="data" outline="0" fieldPosition="0">
        <references count="1">
          <reference field="4294967294" count="1" selected="0">
            <x v="2"/>
          </reference>
        </references>
      </pivotArea>
    </chartFormat>
    <chartFormat chart="14" format="52" series="1">
      <pivotArea type="data" outline="0" fieldPosition="0">
        <references count="1">
          <reference field="4294967294" count="1" selected="0">
            <x v="0"/>
          </reference>
        </references>
      </pivotArea>
    </chartFormat>
    <chartFormat chart="14" format="53" series="1">
      <pivotArea type="data" outline="0" fieldPosition="0">
        <references count="1">
          <reference field="4294967294" count="1" selected="0">
            <x v="1"/>
          </reference>
        </references>
      </pivotArea>
    </chartFormat>
    <chartFormat chart="14" format="54" series="1">
      <pivotArea type="data" outline="0" fieldPosition="0">
        <references count="1">
          <reference field="4294967294" count="1" selected="0">
            <x v="2"/>
          </reference>
        </references>
      </pivotArea>
    </chartFormat>
    <chartFormat chart="17" format="58" series="1">
      <pivotArea type="data" outline="0" fieldPosition="0">
        <references count="1">
          <reference field="4294967294" count="1" selected="0">
            <x v="0"/>
          </reference>
        </references>
      </pivotArea>
    </chartFormat>
    <chartFormat chart="17" format="59" series="1">
      <pivotArea type="data" outline="0" fieldPosition="0">
        <references count="1">
          <reference field="4294967294" count="1" selected="0">
            <x v="1"/>
          </reference>
        </references>
      </pivotArea>
    </chartFormat>
    <chartFormat chart="17" format="60" series="1">
      <pivotArea type="data" outline="0" fieldPosition="0">
        <references count="1">
          <reference field="4294967294" count="1" selected="0">
            <x v="2"/>
          </reference>
        </references>
      </pivotArea>
    </chartFormat>
  </chart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5.xml><?xml version="1.0" encoding="utf-8"?>
<pivotTableDefinition xmlns="http://schemas.openxmlformats.org/spreadsheetml/2006/main" name="USESchool" cacheId="29" dataPosition="0" applyNumberFormats="0" applyBorderFormats="0" applyFontFormats="0" applyPatternFormats="0" applyAlignmentFormats="0" applyWidthHeightFormats="1" dataCaption="Values" showError="1" tag="683232c2-3c94-474a-b72a-5b9ad6fb0e81" updatedVersion="6" minRefreshableVersion="3" subtotalHiddenItems="1" colGrandTotals="0" itemPrintTitles="1" createdVersion="6" indent="0" showHeaders="0" outline="1" outlineData="1" multipleFieldFilters="0" rowHeaderCaption="Program Type">
  <location ref="B27:H37" firstHeaderRow="1" firstDataRow="2" firstDataCol="1"/>
  <pivotFields count="6">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dataField="1" showAll="0"/>
    <pivotField allDrilled="1" showAll="0" dataSourceSort="1" defaultAttributeDrillState="1"/>
    <pivotField allDrilled="1" showAll="0" dataSourceSort="1" defaultAttributeDrillState="1"/>
  </pivotFields>
  <rowFields count="1">
    <field x="2"/>
  </rowFields>
  <rowItems count="9">
    <i>
      <x/>
    </i>
    <i>
      <x v="1"/>
    </i>
    <i>
      <x v="2"/>
    </i>
    <i>
      <x v="3"/>
    </i>
    <i>
      <x v="4"/>
    </i>
    <i>
      <x v="5"/>
    </i>
    <i>
      <x v="6"/>
    </i>
    <i>
      <x v="7"/>
    </i>
    <i t="grand">
      <x/>
    </i>
  </rowItems>
  <colFields count="1">
    <field x="1"/>
  </colFields>
  <colItems count="6">
    <i>
      <x/>
    </i>
    <i>
      <x v="1"/>
    </i>
    <i>
      <x v="2"/>
    </i>
    <i>
      <x v="3"/>
    </i>
    <i>
      <x v="4"/>
    </i>
    <i>
      <x v="5"/>
    </i>
  </colItems>
  <dataFields count="1">
    <dataField fld="3" subtotal="count" baseField="0" baseItem="0"/>
  </dataFields>
  <formats count="33">
    <format dxfId="36">
      <pivotArea outline="0" collapsedLevelsAreSubtotals="1" fieldPosition="0"/>
    </format>
    <format dxfId="35">
      <pivotArea field="-2" type="button" dataOnly="0" labelOnly="1" outline="0" axis="axisValues" fieldPosition="0"/>
    </format>
    <format dxfId="34">
      <pivotArea field="1" type="button" dataOnly="0" labelOnly="1" outline="0" axis="axisCol" fieldPosition="0"/>
    </format>
    <format dxfId="33">
      <pivotArea type="topRight" dataOnly="0" labelOnly="1" outline="0" fieldPosition="0"/>
    </format>
    <format dxfId="32">
      <pivotArea field="-2" type="button" dataOnly="0" labelOnly="1" outline="0" axis="axisValues" fieldPosition="0"/>
    </format>
    <format dxfId="31">
      <pivotArea field="1" type="button" dataOnly="0" labelOnly="1" outline="0" axis="axisCol" fieldPosition="0"/>
    </format>
    <format dxfId="30">
      <pivotArea type="topRight" dataOnly="0" labelOnly="1" outline="0" fieldPosition="0"/>
    </format>
    <format dxfId="29">
      <pivotArea type="all" dataOnly="0" outline="0" fieldPosition="0"/>
    </format>
    <format dxfId="28">
      <pivotArea outline="0" collapsedLevelsAreSubtotals="1" fieldPosition="0"/>
    </format>
    <format dxfId="27">
      <pivotArea dataOnly="0" labelOnly="1" fieldPosition="0">
        <references count="1">
          <reference field="2" count="0"/>
        </references>
      </pivotArea>
    </format>
    <format dxfId="26">
      <pivotArea dataOnly="0" labelOnly="1" grandRow="1" outline="0" fieldPosition="0"/>
    </format>
    <format dxfId="25">
      <pivotArea type="all" dataOnly="0" outline="0" fieldPosition="0"/>
    </format>
    <format dxfId="24">
      <pivotArea outline="0" collapsedLevelsAreSubtotals="1" fieldPosition="0"/>
    </format>
    <format dxfId="23">
      <pivotArea dataOnly="0" labelOnly="1" fieldPosition="0">
        <references count="1">
          <reference field="2" count="0"/>
        </references>
      </pivotArea>
    </format>
    <format dxfId="22">
      <pivotArea dataOnly="0" labelOnly="1" grandRow="1" outline="0" fieldPosition="0"/>
    </format>
    <format dxfId="21">
      <pivotArea outline="0" collapsedLevelsAreSubtotals="1" fieldPosition="0">
        <references count="2">
          <reference field="4294967294" count="1" selected="0">
            <x v="0"/>
          </reference>
          <reference field="1" count="0" selected="0"/>
        </references>
      </pivotArea>
    </format>
    <format dxfId="20">
      <pivotArea dataOnly="0" outline="0" fieldPosition="0">
        <references count="1">
          <reference field="1" count="0"/>
        </references>
      </pivotArea>
    </format>
    <format dxfId="19">
      <pivotArea dataOnly="0" labelOnly="1" fieldPosition="0">
        <references count="1">
          <reference field="2" count="0"/>
        </references>
      </pivotArea>
    </format>
    <format dxfId="18">
      <pivotArea dataOnly="0" labelOnly="1" grandRow="1" outline="0" fieldPosition="0"/>
    </format>
    <format dxfId="17">
      <pivotArea outline="0" collapsedLevelsAreSubtotals="1" fieldPosition="0">
        <references count="2">
          <reference field="4294967294" count="1" selected="0">
            <x v="0"/>
          </reference>
          <reference field="1" count="0" selected="0"/>
        </references>
      </pivotArea>
    </format>
    <format dxfId="16">
      <pivotArea dataOnly="0" labelOnly="1" outline="0" fieldPosition="0">
        <references count="1">
          <reference field="4294967294" count="1">
            <x v="0"/>
          </reference>
        </references>
      </pivotArea>
    </format>
    <format dxfId="15">
      <pivotArea dataOnly="0" labelOnly="1" fieldPosition="0">
        <references count="1">
          <reference field="2" count="0"/>
        </references>
      </pivotArea>
    </format>
    <format dxfId="14">
      <pivotArea dataOnly="0" labelOnly="1" grandRow="1" outline="0" fieldPosition="0"/>
    </format>
    <format dxfId="13">
      <pivotArea type="all" dataOnly="0" outline="0" fieldPosition="0"/>
    </format>
    <format dxfId="12">
      <pivotArea outline="0" collapsedLevelsAreSubtotals="1" fieldPosition="0"/>
    </format>
    <format dxfId="11">
      <pivotArea dataOnly="0" labelOnly="1" fieldPosition="0">
        <references count="1">
          <reference field="2" count="0"/>
        </references>
      </pivotArea>
    </format>
    <format dxfId="10">
      <pivotArea dataOnly="0" labelOnly="1" grandRow="1" outline="0" fieldPosition="0"/>
    </format>
    <format dxfId="9">
      <pivotArea dataOnly="0" labelOnly="1" outline="0" fieldPosition="0">
        <references count="1">
          <reference field="4294967294" count="1">
            <x v="0"/>
          </reference>
        </references>
      </pivotArea>
    </format>
    <format dxfId="8">
      <pivotArea outline="0" collapsedLevelsAreSubtotals="1" fieldPosition="0">
        <references count="1">
          <reference field="1" count="1" selected="0">
            <x v="4"/>
          </reference>
        </references>
      </pivotArea>
    </format>
    <format dxfId="7">
      <pivotArea dataOnly="0" labelOnly="1" fieldPosition="0">
        <references count="1">
          <reference field="1" count="1">
            <x v="4"/>
          </reference>
        </references>
      </pivotArea>
    </format>
    <format dxfId="6">
      <pivotArea type="origin" dataOnly="0" labelOnly="1" outline="0" fieldPosition="0"/>
    </format>
    <format dxfId="5">
      <pivotArea dataOnly="0" labelOnly="1" fieldPosition="0">
        <references count="1">
          <reference field="2" count="0"/>
        </references>
      </pivotArea>
    </format>
    <format dxfId="4">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6.xml><?xml version="1.0" encoding="utf-8"?>
<pivotTableDefinition xmlns="http://schemas.openxmlformats.org/spreadsheetml/2006/main" name="USEIntlN" cacheId="38"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66:S71"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llDrilled="1" showAll="0" dataSourceSort="1" defaultAttributeDrillState="1"/>
  </pivotFields>
  <rowFields count="1">
    <field x="1"/>
  </rowFields>
  <rowItems count="4">
    <i>
      <x/>
    </i>
    <i>
      <x v="1"/>
    </i>
    <i>
      <x v="2"/>
    </i>
    <i t="grand">
      <x/>
    </i>
  </rowItems>
  <colFields count="1">
    <field x="0"/>
  </colFields>
  <colItems count="6">
    <i>
      <x/>
    </i>
    <i>
      <x v="1"/>
    </i>
    <i>
      <x v="2"/>
    </i>
    <i>
      <x v="3"/>
    </i>
    <i>
      <x v="4"/>
    </i>
    <i>
      <x v="5"/>
    </i>
  </colItems>
  <dataFields count="1">
    <dataField fld="2" subtotal="count" baseField="0" baseItem="0" numFmtId="3"/>
  </dataFields>
  <formats count="10">
    <format dxfId="46">
      <pivotArea outline="0" collapsedLevelsAreSubtotals="1" fieldPosition="0"/>
    </format>
    <format dxfId="45">
      <pivotArea type="topRight" dataOnly="0" labelOnly="1" outline="0" fieldPosition="0"/>
    </format>
    <format dxfId="44">
      <pivotArea dataOnly="0" labelOnly="1" fieldPosition="0">
        <references count="1">
          <reference field="0" count="0"/>
        </references>
      </pivotArea>
    </format>
    <format dxfId="43">
      <pivotArea outline="0" collapsedLevelsAreSubtotals="1" fieldPosition="0"/>
    </format>
    <format dxfId="42">
      <pivotArea type="topRight" dataOnly="0" labelOnly="1" outline="0" fieldPosition="0"/>
    </format>
    <format dxfId="41">
      <pivotArea dataOnly="0" labelOnly="1" fieldPosition="0">
        <references count="1">
          <reference field="0" count="0"/>
        </references>
      </pivotArea>
    </format>
    <format dxfId="40">
      <pivotArea type="origin" dataOnly="0" labelOnly="1" outline="0" fieldPosition="0"/>
    </format>
    <format dxfId="39">
      <pivotArea dataOnly="0" labelOnly="1" fieldPosition="0">
        <references count="1">
          <reference field="1" count="0"/>
        </references>
      </pivotArea>
    </format>
    <format dxfId="38">
      <pivotArea dataOnly="0" labelOnly="1" grandRow="1" outline="0" fieldPosition="0"/>
    </format>
    <format dxfId="37">
      <pivotArea outline="0" collapsedLevelsAreSubtotals="1" fieldPosition="0"/>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7.xml><?xml version="1.0" encoding="utf-8"?>
<pivotTableDefinition xmlns="http://schemas.openxmlformats.org/spreadsheetml/2006/main" name="USEDisab" cacheId="26" dataPosition="0" applyNumberFormats="0" applyBorderFormats="0" applyFontFormats="0" applyPatternFormats="0" applyAlignmentFormats="0" applyWidthHeightFormats="1" dataCaption="Values" showError="1" tag="f8111692-390a-487c-8a4c-01255bc9242e" updatedVersion="6" minRefreshableVersion="3" subtotalHiddenItems="1" colGrandTotals="0" itemPrintTitles="1" createdVersion="6" indent="0" showHeaders="0" outline="1" outlineData="1" multipleFieldFilters="0" rowHeaderCaption="Program Type">
  <location ref="B104:H110" firstHeaderRow="1" firstDataRow="2" firstDataCol="1"/>
  <pivotFields count="1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xis="axisRow" allDrilled="1" showAll="0" sortType="descending" defaultAttributeDrillState="1">
      <items count="5">
        <item x="3"/>
        <item x="2"/>
        <item x="1"/>
        <item x="0"/>
        <item t="default"/>
      </items>
    </pivotField>
    <pivotField dataField="1" showAll="0"/>
    <pivotField allDrilled="1" showAll="0" dataSourceSort="1" defaultAttributeDrillState="1"/>
    <pivotField allDrilled="1" showAll="0" dataSourceSort="1" defaultAttributeDrillState="1"/>
  </pivotFields>
  <rowFields count="1">
    <field x="6"/>
  </rowFields>
  <rowItems count="5">
    <i>
      <x/>
    </i>
    <i>
      <x v="1"/>
    </i>
    <i>
      <x v="2"/>
    </i>
    <i>
      <x v="3"/>
    </i>
    <i t="grand">
      <x/>
    </i>
  </rowItems>
  <colFields count="1">
    <field x="1"/>
  </colFields>
  <colItems count="6">
    <i>
      <x/>
    </i>
    <i>
      <x v="1"/>
    </i>
    <i>
      <x v="2"/>
    </i>
    <i>
      <x v="3"/>
    </i>
    <i>
      <x v="4"/>
    </i>
    <i>
      <x v="5"/>
    </i>
  </colItems>
  <dataFields count="1">
    <dataField fld="7" subtotal="count" baseField="0" baseItem="0"/>
  </dataFields>
  <formats count="28">
    <format dxfId="74">
      <pivotArea outline="0" collapsedLevelsAreSubtotals="1" fieldPosition="0"/>
    </format>
    <format dxfId="73">
      <pivotArea field="-2" type="button" dataOnly="0" labelOnly="1" outline="0" axis="axisValues" fieldPosition="0"/>
    </format>
    <format dxfId="72">
      <pivotArea field="1" type="button" dataOnly="0" labelOnly="1" outline="0" axis="axisCol" fieldPosition="0"/>
    </format>
    <format dxfId="71">
      <pivotArea type="topRight" dataOnly="0" labelOnly="1" outline="0" fieldPosition="0"/>
    </format>
    <format dxfId="70">
      <pivotArea field="-2" type="button" dataOnly="0" labelOnly="1" outline="0" axis="axisValues" fieldPosition="0"/>
    </format>
    <format dxfId="69">
      <pivotArea field="1" type="button" dataOnly="0" labelOnly="1" outline="0" axis="axisCol" fieldPosition="0"/>
    </format>
    <format dxfId="68">
      <pivotArea type="topRight" dataOnly="0" labelOnly="1" outline="0" fieldPosition="0"/>
    </format>
    <format dxfId="67">
      <pivotArea type="all" dataOnly="0" outline="0" fieldPosition="0"/>
    </format>
    <format dxfId="66">
      <pivotArea outline="0" collapsedLevelsAreSubtotals="1" fieldPosition="0"/>
    </format>
    <format dxfId="65">
      <pivotArea dataOnly="0" labelOnly="1" fieldPosition="0">
        <references count="1">
          <reference field="6" count="0"/>
        </references>
      </pivotArea>
    </format>
    <format dxfId="64">
      <pivotArea dataOnly="0" labelOnly="1" grandRow="1" outline="0" fieldPosition="0"/>
    </format>
    <format dxfId="63">
      <pivotArea type="all" dataOnly="0" outline="0" fieldPosition="0"/>
    </format>
    <format dxfId="62">
      <pivotArea outline="0" collapsedLevelsAreSubtotals="1" fieldPosition="0"/>
    </format>
    <format dxfId="61">
      <pivotArea dataOnly="0" labelOnly="1" fieldPosition="0">
        <references count="1">
          <reference field="6" count="0"/>
        </references>
      </pivotArea>
    </format>
    <format dxfId="60">
      <pivotArea dataOnly="0" labelOnly="1" grandRow="1" outline="0" fieldPosition="0"/>
    </format>
    <format dxfId="59">
      <pivotArea outline="0" collapsedLevelsAreSubtotals="1" fieldPosition="0">
        <references count="2">
          <reference field="4294967294" count="1" selected="0">
            <x v="0"/>
          </reference>
          <reference field="1" count="0" selected="0"/>
        </references>
      </pivotArea>
    </format>
    <format dxfId="58">
      <pivotArea outline="0" collapsedLevelsAreSubtotals="1" fieldPosition="0"/>
    </format>
    <format dxfId="57">
      <pivotArea dataOnly="0" labelOnly="1" outline="0" fieldPosition="0">
        <references count="1">
          <reference field="4294967294" count="1">
            <x v="0"/>
          </reference>
        </references>
      </pivotArea>
    </format>
    <format dxfId="56">
      <pivotArea dataOnly="0" labelOnly="1" fieldPosition="0">
        <references count="1">
          <reference field="6" count="0"/>
        </references>
      </pivotArea>
    </format>
    <format dxfId="55">
      <pivotArea dataOnly="0" labelOnly="1" grandRow="1" outline="0" fieldPosition="0"/>
    </format>
    <format dxfId="54">
      <pivotArea outline="0" collapsedLevelsAreSubtotals="1" fieldPosition="0">
        <references count="2">
          <reference field="4294967294" count="1" selected="0">
            <x v="0"/>
          </reference>
          <reference field="1" count="0" selected="0"/>
        </references>
      </pivotArea>
    </format>
    <format dxfId="53">
      <pivotArea dataOnly="0" labelOnly="1" outline="0" fieldPosition="0">
        <references count="1">
          <reference field="4294967294" count="1">
            <x v="0"/>
          </reference>
        </references>
      </pivotArea>
    </format>
    <format dxfId="52">
      <pivotArea dataOnly="0" outline="0" fieldPosition="0">
        <references count="1">
          <reference field="1" count="0"/>
        </references>
      </pivotArea>
    </format>
    <format dxfId="51">
      <pivotArea outline="0" collapsedLevelsAreSubtotals="1" fieldPosition="0">
        <references count="1">
          <reference field="1" count="1" selected="0">
            <x v="4"/>
          </reference>
        </references>
      </pivotArea>
    </format>
    <format dxfId="50">
      <pivotArea dataOnly="0" labelOnly="1" fieldPosition="0">
        <references count="1">
          <reference field="1" count="1">
            <x v="4"/>
          </reference>
        </references>
      </pivotArea>
    </format>
    <format dxfId="49">
      <pivotArea type="origin" dataOnly="0" labelOnly="1" outline="0" fieldPosition="0"/>
    </format>
    <format dxfId="48">
      <pivotArea dataOnly="0" labelOnly="1" fieldPosition="0">
        <references count="1">
          <reference field="6" count="0"/>
        </references>
      </pivotArea>
    </format>
    <format dxfId="47">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8.xml><?xml version="1.0" encoding="utf-8"?>
<pivotTableDefinition xmlns="http://schemas.openxmlformats.org/spreadsheetml/2006/main" name="USEAbor" cacheId="28" dataPosition="0" applyNumberFormats="0" applyBorderFormats="0" applyFontFormats="0" applyPatternFormats="0" applyAlignmentFormats="0" applyWidthHeightFormats="1" dataCaption="Values" showError="1" tag="79f65583-7c0a-4136-86b6-869bc199eb81" updatedVersion="6" minRefreshableVersion="3" subtotalHiddenItems="1" colGrandTotals="0" itemPrintTitles="1" createdVersion="6" indent="0" showHeaders="0" outline="1" outlineData="1" multipleFieldFilters="0" rowHeaderCaption="Program Type">
  <location ref="B85:H91" firstHeaderRow="1" firstDataRow="2" firstDataCol="1"/>
  <pivotFields count="8">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xis="axisRow" allDrilled="1" showAll="0" sortType="descending" defaultAttributeDrillState="1">
      <items count="5">
        <item x="3"/>
        <item x="2"/>
        <item x="1"/>
        <item x="0"/>
        <item t="default"/>
      </items>
    </pivotField>
    <pivotField dataField="1" showAll="0"/>
    <pivotField allDrilled="1" showAll="0" dataSourceSort="1" defaultAttributeDrillState="1"/>
    <pivotField allDrilled="1" showAll="0" dataSourceSort="1" defaultAttributeDrillState="1"/>
  </pivotFields>
  <rowFields count="1">
    <field x="4"/>
  </rowFields>
  <rowItems count="5">
    <i>
      <x/>
    </i>
    <i>
      <x v="1"/>
    </i>
    <i>
      <x v="2"/>
    </i>
    <i>
      <x v="3"/>
    </i>
    <i t="grand">
      <x/>
    </i>
  </rowItems>
  <colFields count="1">
    <field x="1"/>
  </colFields>
  <colItems count="6">
    <i>
      <x/>
    </i>
    <i>
      <x v="1"/>
    </i>
    <i>
      <x v="2"/>
    </i>
    <i>
      <x v="3"/>
    </i>
    <i>
      <x v="4"/>
    </i>
    <i>
      <x v="5"/>
    </i>
  </colItems>
  <dataFields count="1">
    <dataField fld="5" subtotal="count" baseField="0" baseItem="0"/>
  </dataFields>
  <formats count="30">
    <format dxfId="104">
      <pivotArea outline="0" collapsedLevelsAreSubtotals="1" fieldPosition="0"/>
    </format>
    <format dxfId="103">
      <pivotArea field="-2" type="button" dataOnly="0" labelOnly="1" outline="0" axis="axisValues" fieldPosition="0"/>
    </format>
    <format dxfId="102">
      <pivotArea field="1" type="button" dataOnly="0" labelOnly="1" outline="0" axis="axisCol" fieldPosition="0"/>
    </format>
    <format dxfId="101">
      <pivotArea type="topRight" dataOnly="0" labelOnly="1" outline="0" fieldPosition="0"/>
    </format>
    <format dxfId="100">
      <pivotArea field="-2" type="button" dataOnly="0" labelOnly="1" outline="0" axis="axisValues" fieldPosition="0"/>
    </format>
    <format dxfId="99">
      <pivotArea field="1" type="button" dataOnly="0" labelOnly="1" outline="0" axis="axisCol" fieldPosition="0"/>
    </format>
    <format dxfId="98">
      <pivotArea type="topRight" dataOnly="0" labelOnly="1" outline="0" fieldPosition="0"/>
    </format>
    <format dxfId="97">
      <pivotArea type="all" dataOnly="0" outline="0" fieldPosition="0"/>
    </format>
    <format dxfId="96">
      <pivotArea outline="0" collapsedLevelsAreSubtotals="1" fieldPosition="0"/>
    </format>
    <format dxfId="95">
      <pivotArea dataOnly="0" labelOnly="1" fieldPosition="0">
        <references count="1">
          <reference field="4" count="0"/>
        </references>
      </pivotArea>
    </format>
    <format dxfId="94">
      <pivotArea dataOnly="0" labelOnly="1" grandRow="1" outline="0" fieldPosition="0"/>
    </format>
    <format dxfId="93">
      <pivotArea type="all" dataOnly="0" outline="0" fieldPosition="0"/>
    </format>
    <format dxfId="92">
      <pivotArea outline="0" collapsedLevelsAreSubtotals="1" fieldPosition="0"/>
    </format>
    <format dxfId="91">
      <pivotArea dataOnly="0" labelOnly="1" fieldPosition="0">
        <references count="1">
          <reference field="4" count="0"/>
        </references>
      </pivotArea>
    </format>
    <format dxfId="90">
      <pivotArea dataOnly="0" labelOnly="1" grandRow="1" outline="0" fieldPosition="0"/>
    </format>
    <format dxfId="89">
      <pivotArea type="all" dataOnly="0" outline="0" fieldPosition="0"/>
    </format>
    <format dxfId="88">
      <pivotArea outline="0" collapsedLevelsAreSubtotals="1" fieldPosition="0"/>
    </format>
    <format dxfId="87">
      <pivotArea dataOnly="0" labelOnly="1" fieldPosition="0">
        <references count="1">
          <reference field="4" count="0"/>
        </references>
      </pivotArea>
    </format>
    <format dxfId="86">
      <pivotArea dataOnly="0" labelOnly="1" grandRow="1" outline="0" fieldPosition="0"/>
    </format>
    <format dxfId="85">
      <pivotArea outline="0" collapsedLevelsAreSubtotals="1" fieldPosition="0">
        <references count="2">
          <reference field="4294967294" count="1" selected="0">
            <x v="0"/>
          </reference>
          <reference field="1" count="0" selected="0"/>
        </references>
      </pivotArea>
    </format>
    <format dxfId="84">
      <pivotArea outline="0" collapsedLevelsAreSubtotals="1" fieldPosition="0"/>
    </format>
    <format dxfId="83">
      <pivotArea dataOnly="0" labelOnly="1" outline="0" fieldPosition="0">
        <references count="1">
          <reference field="4294967294" count="1">
            <x v="0"/>
          </reference>
        </references>
      </pivotArea>
    </format>
    <format dxfId="82">
      <pivotArea dataOnly="0" labelOnly="1" fieldPosition="0">
        <references count="1">
          <reference field="4" count="0"/>
        </references>
      </pivotArea>
    </format>
    <format dxfId="81">
      <pivotArea dataOnly="0" labelOnly="1" grandRow="1" outline="0" fieldPosition="0"/>
    </format>
    <format dxfId="80">
      <pivotArea dataOnly="0" labelOnly="1" outline="0" fieldPosition="0">
        <references count="1">
          <reference field="4294967294" count="1">
            <x v="0"/>
          </reference>
        </references>
      </pivotArea>
    </format>
    <format dxfId="79">
      <pivotArea dataOnly="0" labelOnly="1" outline="0" fieldPosition="0">
        <references count="1">
          <reference field="4294967294" count="1">
            <x v="0"/>
          </reference>
        </references>
      </pivotArea>
    </format>
    <format dxfId="78">
      <pivotArea dataOnly="0" labelOnly="1" outline="0" fieldPosition="0">
        <references count="1">
          <reference field="4294967294" count="1">
            <x v="0"/>
          </reference>
        </references>
      </pivotArea>
    </format>
    <format dxfId="77">
      <pivotArea type="origin" dataOnly="0" labelOnly="1" outline="0" fieldPosition="0"/>
    </format>
    <format dxfId="76">
      <pivotArea dataOnly="0" labelOnly="1" fieldPosition="0">
        <references count="1">
          <reference field="4" count="0"/>
        </references>
      </pivotArea>
    </format>
    <format dxfId="75">
      <pivotArea dataOnly="0" labelOnly="1" grandRow="1" outline="0" fieldPosition="0"/>
    </format>
  </formats>
  <conditionalFormats count="1">
    <conditionalFormat priority="4">
      <pivotAreas count="1">
        <pivotArea type="data" collapsedLevelsAreSubtotals="1" fieldPosition="0">
          <references count="1">
            <reference field="4" count="4">
              <x v="0"/>
              <x v="1"/>
              <x v="2"/>
              <x v="1048832"/>
            </reference>
          </references>
        </pivotArea>
      </pivotAreas>
    </conditionalFormat>
  </conditional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9.xml><?xml version="1.0" encoding="utf-8"?>
<pivotTableDefinition xmlns="http://schemas.openxmlformats.org/spreadsheetml/2006/main" name="USEAborN" cacheId="33"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85:S91"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llDrilled="1" showAll="0" dataSourceSort="1" defaultAttributeDrillState="1"/>
  </pivotFields>
  <rowFields count="1">
    <field x="1"/>
  </rowFields>
  <rowItems count="5">
    <i>
      <x/>
    </i>
    <i>
      <x v="1"/>
    </i>
    <i>
      <x v="2"/>
    </i>
    <i>
      <x v="3"/>
    </i>
    <i t="grand">
      <x/>
    </i>
  </rowItems>
  <colFields count="1">
    <field x="0"/>
  </colFields>
  <colItems count="6">
    <i>
      <x/>
    </i>
    <i>
      <x v="1"/>
    </i>
    <i>
      <x v="2"/>
    </i>
    <i>
      <x v="3"/>
    </i>
    <i>
      <x v="4"/>
    </i>
    <i>
      <x v="5"/>
    </i>
  </colItems>
  <dataFields count="1">
    <dataField fld="2" subtotal="count" baseField="0" baseItem="0" numFmtId="3"/>
  </dataFields>
  <formats count="10">
    <format dxfId="114">
      <pivotArea outline="0" collapsedLevelsAreSubtotals="1" fieldPosition="0"/>
    </format>
    <format dxfId="113">
      <pivotArea type="topRight" dataOnly="0" labelOnly="1" outline="0" fieldPosition="0"/>
    </format>
    <format dxfId="112">
      <pivotArea dataOnly="0" labelOnly="1" fieldPosition="0">
        <references count="1">
          <reference field="0" count="0"/>
        </references>
      </pivotArea>
    </format>
    <format dxfId="111">
      <pivotArea outline="0" collapsedLevelsAreSubtotals="1" fieldPosition="0"/>
    </format>
    <format dxfId="110">
      <pivotArea type="topRight" dataOnly="0" labelOnly="1" outline="0" fieldPosition="0"/>
    </format>
    <format dxfId="109">
      <pivotArea dataOnly="0" labelOnly="1" fieldPosition="0">
        <references count="1">
          <reference field="0" count="0"/>
        </references>
      </pivotArea>
    </format>
    <format dxfId="108">
      <pivotArea type="origin" dataOnly="0" labelOnly="1" outline="0" fieldPosition="0"/>
    </format>
    <format dxfId="107">
      <pivotArea dataOnly="0" labelOnly="1" fieldPosition="0">
        <references count="1">
          <reference field="1" count="0"/>
        </references>
      </pivotArea>
    </format>
    <format dxfId="106">
      <pivotArea dataOnly="0" labelOnly="1" grandRow="1" outline="0" fieldPosition="0"/>
    </format>
    <format dxfId="105">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IntlN" cacheId="18"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66:S71"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llDrilled="1" showAll="0" dataSourceSort="1" defaultAttributeDrillState="1"/>
  </pivotFields>
  <rowFields count="1">
    <field x="1"/>
  </rowFields>
  <rowItems count="4">
    <i>
      <x/>
    </i>
    <i>
      <x v="1"/>
    </i>
    <i>
      <x v="2"/>
    </i>
    <i t="grand">
      <x/>
    </i>
  </rowItems>
  <colFields count="1">
    <field x="0"/>
  </colFields>
  <colItems count="6">
    <i>
      <x/>
    </i>
    <i>
      <x v="1"/>
    </i>
    <i>
      <x v="2"/>
    </i>
    <i>
      <x v="3"/>
    </i>
    <i>
      <x v="4"/>
    </i>
    <i>
      <x v="5"/>
    </i>
  </colItems>
  <dataFields count="1">
    <dataField fld="2" subtotal="count" baseField="0" baseItem="0"/>
  </dataFields>
  <formats count="9">
    <format dxfId="438">
      <pivotArea type="origin" dataOnly="0" labelOnly="1" outline="0" fieldPosition="0"/>
    </format>
    <format dxfId="437">
      <pivotArea dataOnly="0" labelOnly="1" fieldPosition="0">
        <references count="1">
          <reference field="1" count="0"/>
        </references>
      </pivotArea>
    </format>
    <format dxfId="436">
      <pivotArea dataOnly="0" labelOnly="1" grandRow="1" outline="0" fieldPosition="0"/>
    </format>
    <format dxfId="435">
      <pivotArea outline="0" collapsedLevelsAreSubtotals="1" fieldPosition="0"/>
    </format>
    <format dxfId="434">
      <pivotArea type="topRight" dataOnly="0" labelOnly="1" outline="0" fieldPosition="0"/>
    </format>
    <format dxfId="433">
      <pivotArea dataOnly="0" labelOnly="1" fieldPosition="0">
        <references count="1">
          <reference field="0" count="0"/>
        </references>
      </pivotArea>
    </format>
    <format dxfId="432">
      <pivotArea outline="0" collapsedLevelsAreSubtotals="1" fieldPosition="0"/>
    </format>
    <format dxfId="431">
      <pivotArea type="topRight" dataOnly="0" labelOnly="1" outline="0" fieldPosition="0"/>
    </format>
    <format dxfId="430">
      <pivotArea dataOnly="0" labelOnly="1" fieldPosition="0">
        <references count="1">
          <reference field="0"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0.xml><?xml version="1.0" encoding="utf-8"?>
<pivotTableDefinition xmlns="http://schemas.openxmlformats.org/spreadsheetml/2006/main" name="USEProgTypeN" cacheId="39"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18:S23"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llDrilled="1" showAll="0" dataSourceSort="1" defaultAttributeDrillState="1"/>
  </pivotFields>
  <rowFields count="1">
    <field x="1"/>
  </rowFields>
  <rowItems count="4">
    <i>
      <x/>
    </i>
    <i>
      <x v="1"/>
    </i>
    <i>
      <x v="2"/>
    </i>
    <i t="grand">
      <x/>
    </i>
  </rowItems>
  <colFields count="1">
    <field x="0"/>
  </colFields>
  <colItems count="6">
    <i>
      <x/>
    </i>
    <i>
      <x v="1"/>
    </i>
    <i>
      <x v="2"/>
    </i>
    <i>
      <x v="3"/>
    </i>
    <i>
      <x v="4"/>
    </i>
    <i>
      <x v="5"/>
    </i>
  </colItems>
  <dataFields count="1">
    <dataField fld="2" subtotal="count" baseField="0" baseItem="0" numFmtId="3"/>
  </dataFields>
  <formats count="10">
    <format dxfId="124">
      <pivotArea outline="0" collapsedLevelsAreSubtotals="1" fieldPosition="0"/>
    </format>
    <format dxfId="123">
      <pivotArea type="topRight" dataOnly="0" labelOnly="1" outline="0" fieldPosition="0"/>
    </format>
    <format dxfId="122">
      <pivotArea dataOnly="0" labelOnly="1" fieldPosition="0">
        <references count="1">
          <reference field="0" count="0"/>
        </references>
      </pivotArea>
    </format>
    <format dxfId="121">
      <pivotArea outline="0" collapsedLevelsAreSubtotals="1" fieldPosition="0"/>
    </format>
    <format dxfId="120">
      <pivotArea type="topRight" dataOnly="0" labelOnly="1" outline="0" fieldPosition="0"/>
    </format>
    <format dxfId="119">
      <pivotArea dataOnly="0" labelOnly="1" fieldPosition="0">
        <references count="1">
          <reference field="0" count="0"/>
        </references>
      </pivotArea>
    </format>
    <format dxfId="118">
      <pivotArea type="origin" dataOnly="0" labelOnly="1" outline="0" fieldPosition="0"/>
    </format>
    <format dxfId="117">
      <pivotArea dataOnly="0" labelOnly="1" fieldPosition="0">
        <references count="1">
          <reference field="1" count="0"/>
        </references>
      </pivotArea>
    </format>
    <format dxfId="116">
      <pivotArea dataOnly="0" labelOnly="1" grandRow="1" outline="0" fieldPosition="0"/>
    </format>
    <format dxfId="115">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1.xml><?xml version="1.0" encoding="utf-8"?>
<pivotTableDefinition xmlns="http://schemas.openxmlformats.org/spreadsheetml/2006/main" name="USEIntl" cacheId="23" dataPosition="0" applyNumberFormats="0" applyBorderFormats="0" applyFontFormats="0" applyPatternFormats="0" applyAlignmentFormats="0" applyWidthHeightFormats="1" dataCaption="Values" showError="1" tag="02482f7c-df4e-400e-8a6a-7a9dd1eef040" updatedVersion="6" minRefreshableVersion="3" subtotalHiddenItems="1" colGrandTotals="0" itemPrintTitles="1" createdVersion="6" indent="0" showHeaders="0" outline="1" outlineData="1" multipleFieldFilters="0" rowHeaderCaption="Program Type">
  <location ref="B66:H71" firstHeaderRow="1" firstDataRow="2" firstDataCol="1"/>
  <pivotFields count="6">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llDrilled="1" showAll="0" dataSourceSort="1" defaultAttributeDrillState="1"/>
    <pivotField allDrilled="1" showAll="0" dataSourceSort="1" defaultAttributeDrillState="1"/>
  </pivotFields>
  <rowFields count="1">
    <field x="2"/>
  </rowFields>
  <rowItems count="4">
    <i>
      <x/>
    </i>
    <i>
      <x v="1"/>
    </i>
    <i>
      <x v="2"/>
    </i>
    <i t="grand">
      <x/>
    </i>
  </rowItems>
  <colFields count="1">
    <field x="1"/>
  </colFields>
  <colItems count="6">
    <i>
      <x/>
    </i>
    <i>
      <x v="1"/>
    </i>
    <i>
      <x v="2"/>
    </i>
    <i>
      <x v="3"/>
    </i>
    <i>
      <x v="4"/>
    </i>
    <i>
      <x v="5"/>
    </i>
  </colItems>
  <dataFields count="1">
    <dataField fld="3" subtotal="count" baseField="0" baseItem="0"/>
  </dataFields>
  <formats count="30">
    <format dxfId="154">
      <pivotArea outline="0" collapsedLevelsAreSubtotals="1" fieldPosition="0"/>
    </format>
    <format dxfId="153">
      <pivotArea field="-2" type="button" dataOnly="0" labelOnly="1" outline="0" axis="axisValues" fieldPosition="0"/>
    </format>
    <format dxfId="152">
      <pivotArea field="1" type="button" dataOnly="0" labelOnly="1" outline="0" axis="axisCol" fieldPosition="0"/>
    </format>
    <format dxfId="151">
      <pivotArea type="topRight" dataOnly="0" labelOnly="1" outline="0" fieldPosition="0"/>
    </format>
    <format dxfId="150">
      <pivotArea field="-2" type="button" dataOnly="0" labelOnly="1" outline="0" axis="axisValues" fieldPosition="0"/>
    </format>
    <format dxfId="149">
      <pivotArea field="1" type="button" dataOnly="0" labelOnly="1" outline="0" axis="axisCol" fieldPosition="0"/>
    </format>
    <format dxfId="148">
      <pivotArea type="topRight" dataOnly="0" labelOnly="1" outline="0" fieldPosition="0"/>
    </format>
    <format dxfId="147">
      <pivotArea type="all" dataOnly="0" outline="0" fieldPosition="0"/>
    </format>
    <format dxfId="146">
      <pivotArea outline="0" collapsedLevelsAreSubtotals="1" fieldPosition="0"/>
    </format>
    <format dxfId="145">
      <pivotArea dataOnly="0" labelOnly="1" fieldPosition="0">
        <references count="1">
          <reference field="2" count="0"/>
        </references>
      </pivotArea>
    </format>
    <format dxfId="144">
      <pivotArea dataOnly="0" labelOnly="1" grandRow="1" outline="0" fieldPosition="0"/>
    </format>
    <format dxfId="143">
      <pivotArea type="all" dataOnly="0" outline="0" fieldPosition="0"/>
    </format>
    <format dxfId="142">
      <pivotArea outline="0" collapsedLevelsAreSubtotals="1" fieldPosition="0"/>
    </format>
    <format dxfId="141">
      <pivotArea dataOnly="0" labelOnly="1" fieldPosition="0">
        <references count="1">
          <reference field="2" count="0"/>
        </references>
      </pivotArea>
    </format>
    <format dxfId="140">
      <pivotArea dataOnly="0" labelOnly="1" grandRow="1" outline="0" fieldPosition="0"/>
    </format>
    <format dxfId="139">
      <pivotArea type="all" dataOnly="0" outline="0" fieldPosition="0"/>
    </format>
    <format dxfId="138">
      <pivotArea outline="0" collapsedLevelsAreSubtotals="1" fieldPosition="0"/>
    </format>
    <format dxfId="137">
      <pivotArea dataOnly="0" labelOnly="1" fieldPosition="0">
        <references count="1">
          <reference field="2" count="0"/>
        </references>
      </pivotArea>
    </format>
    <format dxfId="136">
      <pivotArea dataOnly="0" labelOnly="1" grandRow="1" outline="0" fieldPosition="0"/>
    </format>
    <format dxfId="135">
      <pivotArea outline="0" collapsedLevelsAreSubtotals="1" fieldPosition="0"/>
    </format>
    <format dxfId="134">
      <pivotArea dataOnly="0" labelOnly="1" outline="0" fieldPosition="0">
        <references count="1">
          <reference field="4294967294" count="1">
            <x v="0"/>
          </reference>
        </references>
      </pivotArea>
    </format>
    <format dxfId="133">
      <pivotArea outline="0" collapsedLevelsAreSubtotals="1" fieldPosition="0">
        <references count="2">
          <reference field="4294967294" count="1" selected="0">
            <x v="0"/>
          </reference>
          <reference field="1" count="0" selected="0"/>
        </references>
      </pivotArea>
    </format>
    <format dxfId="132">
      <pivotArea dataOnly="0" labelOnly="1" fieldPosition="0">
        <references count="1">
          <reference field="2" count="0"/>
        </references>
      </pivotArea>
    </format>
    <format dxfId="131">
      <pivotArea dataOnly="0" labelOnly="1" grandRow="1" outline="0" fieldPosition="0"/>
    </format>
    <format dxfId="130">
      <pivotArea dataOnly="0" labelOnly="1" outline="0" fieldPosition="0">
        <references count="1">
          <reference field="4294967294" count="1">
            <x v="0"/>
          </reference>
        </references>
      </pivotArea>
    </format>
    <format dxfId="129">
      <pivotArea dataOnly="0" labelOnly="1" outline="0" fieldPosition="0">
        <references count="1">
          <reference field="4294967294" count="1">
            <x v="0"/>
          </reference>
        </references>
      </pivotArea>
    </format>
    <format dxfId="128">
      <pivotArea dataOnly="0" labelOnly="1" outline="0" fieldPosition="0">
        <references count="1">
          <reference field="4294967294" count="1">
            <x v="0"/>
          </reference>
        </references>
      </pivotArea>
    </format>
    <format dxfId="127">
      <pivotArea type="origin" dataOnly="0" labelOnly="1" outline="0" fieldPosition="0"/>
    </format>
    <format dxfId="126">
      <pivotArea dataOnly="0" labelOnly="1" fieldPosition="0">
        <references count="1">
          <reference field="2" count="0"/>
        </references>
      </pivotArea>
    </format>
    <format dxfId="125">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2.xml><?xml version="1.0" encoding="utf-8"?>
<pivotTableDefinition xmlns="http://schemas.openxmlformats.org/spreadsheetml/2006/main" name="USEFirstGenN" cacheId="36"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95:S100"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llDrilled="1" showAll="0" dataSourceSort="1" defaultAttributeDrillState="1"/>
  </pivotFields>
  <rowFields count="1">
    <field x="1"/>
  </rowFields>
  <rowItems count="4">
    <i>
      <x/>
    </i>
    <i>
      <x v="1"/>
    </i>
    <i>
      <x v="2"/>
    </i>
    <i t="grand">
      <x/>
    </i>
  </rowItems>
  <colFields count="1">
    <field x="0"/>
  </colFields>
  <colItems count="6">
    <i>
      <x/>
    </i>
    <i>
      <x v="1"/>
    </i>
    <i>
      <x v="2"/>
    </i>
    <i>
      <x v="3"/>
    </i>
    <i>
      <x v="4"/>
    </i>
    <i>
      <x v="5"/>
    </i>
  </colItems>
  <dataFields count="1">
    <dataField fld="2" subtotal="count" baseField="0" baseItem="0" numFmtId="3"/>
  </dataFields>
  <formats count="10">
    <format dxfId="164">
      <pivotArea outline="0" collapsedLevelsAreSubtotals="1" fieldPosition="0"/>
    </format>
    <format dxfId="163">
      <pivotArea type="topRight" dataOnly="0" labelOnly="1" outline="0" fieldPosition="0"/>
    </format>
    <format dxfId="162">
      <pivotArea dataOnly="0" labelOnly="1" fieldPosition="0">
        <references count="1">
          <reference field="0" count="0"/>
        </references>
      </pivotArea>
    </format>
    <format dxfId="161">
      <pivotArea outline="0" collapsedLevelsAreSubtotals="1" fieldPosition="0"/>
    </format>
    <format dxfId="160">
      <pivotArea type="topRight" dataOnly="0" labelOnly="1" outline="0" fieldPosition="0"/>
    </format>
    <format dxfId="159">
      <pivotArea dataOnly="0" labelOnly="1" fieldPosition="0">
        <references count="1">
          <reference field="0" count="0"/>
        </references>
      </pivotArea>
    </format>
    <format dxfId="158">
      <pivotArea type="origin" dataOnly="0" labelOnly="1" outline="0" fieldPosition="0"/>
    </format>
    <format dxfId="157">
      <pivotArea dataOnly="0" labelOnly="1" fieldPosition="0">
        <references count="1">
          <reference field="1" count="0"/>
        </references>
      </pivotArea>
    </format>
    <format dxfId="156">
      <pivotArea dataOnly="0" labelOnly="1" grandRow="1" outline="0" fieldPosition="0"/>
    </format>
    <format dxfId="155">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3.xml><?xml version="1.0" encoding="utf-8"?>
<pivotTableDefinition xmlns="http://schemas.openxmlformats.org/spreadsheetml/2006/main" name="USEProgType" cacheId="30" dataPosition="0" applyNumberFormats="0" applyBorderFormats="0" applyFontFormats="0" applyPatternFormats="0" applyAlignmentFormats="0" applyWidthHeightFormats="1" dataCaption="Values" showError="1" tag="ee2a0c7e-94fc-4ff9-b602-ccaa4e2f32c4" updatedVersion="6" minRefreshableVersion="3" showDrill="0" showMemberPropertyTips="0" showDataTips="0" subtotalHiddenItems="1" colGrandTotals="0" itemPrintTitles="1" createdVersion="6" indent="0" showHeaders="0" outline="1" outlineData="1" multipleFieldFilters="0" rowHeaderCaption="Program Type" fieldListSortAscending="1">
  <location ref="B18:H23" firstHeaderRow="1" firstDataRow="2" firstDataCol="1"/>
  <pivotFields count="4">
    <pivotField axis="axisRow"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s>
  <rowFields count="1">
    <field x="0"/>
  </rowFields>
  <rowItems count="4">
    <i>
      <x/>
    </i>
    <i>
      <x v="1"/>
    </i>
    <i>
      <x v="2"/>
    </i>
    <i t="grand">
      <x/>
    </i>
  </rowItems>
  <colFields count="1">
    <field x="1"/>
  </colFields>
  <colItems count="6">
    <i>
      <x/>
    </i>
    <i>
      <x v="1"/>
    </i>
    <i>
      <x v="2"/>
    </i>
    <i>
      <x v="3"/>
    </i>
    <i>
      <x v="4"/>
    </i>
    <i>
      <x v="5"/>
    </i>
  </colItems>
  <dataFields count="1">
    <dataField fld="2" subtotal="count" baseField="0" baseItem="0"/>
  </dataFields>
  <formats count="37">
    <format dxfId="201">
      <pivotArea outline="0" collapsedLevelsAreSubtotals="1" fieldPosition="0"/>
    </format>
    <format dxfId="200">
      <pivotArea field="-2" type="button" dataOnly="0" labelOnly="1" outline="0" axis="axisValues" fieldPosition="0"/>
    </format>
    <format dxfId="199">
      <pivotArea field="1" type="button" dataOnly="0" labelOnly="1" outline="0" axis="axisCol" fieldPosition="0"/>
    </format>
    <format dxfId="198">
      <pivotArea type="topRight" dataOnly="0" labelOnly="1" outline="0" fieldPosition="0"/>
    </format>
    <format dxfId="197">
      <pivotArea field="-2" type="button" dataOnly="0" labelOnly="1" outline="0" axis="axisValues" fieldPosition="0"/>
    </format>
    <format dxfId="196">
      <pivotArea field="1" type="button" dataOnly="0" labelOnly="1" outline="0" axis="axisCol" fieldPosition="0"/>
    </format>
    <format dxfId="195">
      <pivotArea type="topRight" dataOnly="0" labelOnly="1" outline="0" fieldPosition="0"/>
    </format>
    <format dxfId="194">
      <pivotArea type="origin" dataOnly="0" labelOnly="1" outline="0" fieldPosition="0"/>
    </format>
    <format dxfId="193">
      <pivotArea type="all" dataOnly="0" outline="0" fieldPosition="0"/>
    </format>
    <format dxfId="192">
      <pivotArea outline="0" collapsedLevelsAreSubtotals="1" fieldPosition="0"/>
    </format>
    <format dxfId="191">
      <pivotArea dataOnly="0" labelOnly="1" fieldPosition="0">
        <references count="1">
          <reference field="0" count="0"/>
        </references>
      </pivotArea>
    </format>
    <format dxfId="190">
      <pivotArea dataOnly="0" labelOnly="1" grandRow="1" outline="0" fieldPosition="0"/>
    </format>
    <format dxfId="189">
      <pivotArea type="all" dataOnly="0" outline="0" fieldPosition="0"/>
    </format>
    <format dxfId="188">
      <pivotArea outline="0" collapsedLevelsAreSubtotals="1" fieldPosition="0"/>
    </format>
    <format dxfId="187">
      <pivotArea dataOnly="0" labelOnly="1" fieldPosition="0">
        <references count="1">
          <reference field="0" count="0"/>
        </references>
      </pivotArea>
    </format>
    <format dxfId="186">
      <pivotArea dataOnly="0" labelOnly="1" grandRow="1" outline="0" fieldPosition="0"/>
    </format>
    <format dxfId="185">
      <pivotArea dataOnly="0" labelOnly="1" fieldPosition="0">
        <references count="1">
          <reference field="0" count="1">
            <x v="1"/>
          </reference>
        </references>
      </pivotArea>
    </format>
    <format dxfId="184">
      <pivotArea outline="0" collapsedLevelsAreSubtotals="1" fieldPosition="0">
        <references count="2">
          <reference field="4294967294" count="1" selected="0">
            <x v="0"/>
          </reference>
          <reference field="1" count="0" selected="0"/>
        </references>
      </pivotArea>
    </format>
    <format dxfId="183">
      <pivotArea outline="0" collapsedLevelsAreSubtotals="1" fieldPosition="0">
        <references count="2">
          <reference field="4294967294" count="1" selected="0">
            <x v="0"/>
          </reference>
          <reference field="1" count="0" selected="0"/>
        </references>
      </pivotArea>
    </format>
    <format dxfId="182">
      <pivotArea outline="0" collapsedLevelsAreSubtotals="1" fieldPosition="0">
        <references count="2">
          <reference field="4294967294" count="1" selected="0">
            <x v="0"/>
          </reference>
          <reference field="1" count="0" selected="0"/>
        </references>
      </pivotArea>
    </format>
    <format dxfId="181">
      <pivotArea outline="0" collapsedLevelsAreSubtotals="1" fieldPosition="0">
        <references count="2">
          <reference field="4294967294" count="1" selected="0">
            <x v="0"/>
          </reference>
          <reference field="1" count="0" selected="0"/>
        </references>
      </pivotArea>
    </format>
    <format dxfId="180">
      <pivotArea dataOnly="0" outline="0" fieldPosition="0">
        <references count="1">
          <reference field="1" count="0"/>
        </references>
      </pivotArea>
    </format>
    <format dxfId="179">
      <pivotArea dataOnly="0" labelOnly="1" fieldPosition="0">
        <references count="1">
          <reference field="0" count="0"/>
        </references>
      </pivotArea>
    </format>
    <format dxfId="178">
      <pivotArea dataOnly="0" labelOnly="1" grandRow="1" outline="0" fieldPosition="0"/>
    </format>
    <format dxfId="177">
      <pivotArea dataOnly="0" labelOnly="1" fieldPosition="0">
        <references count="1">
          <reference field="0" count="0"/>
        </references>
      </pivotArea>
    </format>
    <format dxfId="176">
      <pivotArea dataOnly="0" labelOnly="1" grandRow="1" outline="0" fieldPosition="0"/>
    </format>
    <format dxfId="175">
      <pivotArea dataOnly="0" labelOnly="1" outline="0" fieldPosition="0">
        <references count="1">
          <reference field="4294967294" count="1">
            <x v="0"/>
          </reference>
        </references>
      </pivotArea>
    </format>
    <format dxfId="174">
      <pivotArea dataOnly="0" labelOnly="1" outline="0" fieldPosition="0">
        <references count="1">
          <reference field="4294967294" count="1">
            <x v="0"/>
          </reference>
        </references>
      </pivotArea>
    </format>
    <format dxfId="173">
      <pivotArea type="origin" dataOnly="0" labelOnly="1" outline="0" fieldPosition="0"/>
    </format>
    <format dxfId="172">
      <pivotArea dataOnly="0" labelOnly="1" fieldPosition="0">
        <references count="1">
          <reference field="0" count="0"/>
        </references>
      </pivotArea>
    </format>
    <format dxfId="171">
      <pivotArea dataOnly="0" labelOnly="1" grandRow="1" outline="0" fieldPosition="0"/>
    </format>
    <format dxfId="170">
      <pivotArea type="origin" dataOnly="0" labelOnly="1" outline="0" fieldPosition="0"/>
    </format>
    <format dxfId="169">
      <pivotArea dataOnly="0" labelOnly="1" fieldPosition="0">
        <references count="1">
          <reference field="0" count="0"/>
        </references>
      </pivotArea>
    </format>
    <format dxfId="168">
      <pivotArea dataOnly="0" labelOnly="1" grandRow="1" outline="0" fieldPosition="0"/>
    </format>
    <format dxfId="167">
      <pivotArea type="origin" dataOnly="0" labelOnly="1" outline="0" fieldPosition="0"/>
    </format>
    <format dxfId="166">
      <pivotArea dataOnly="0" labelOnly="1" fieldPosition="0">
        <references count="1">
          <reference field="0" count="0"/>
        </references>
      </pivotArea>
    </format>
    <format dxfId="165">
      <pivotArea dataOnly="0" labelOnly="1" grandRow="1" outline="0" fieldPosition="0"/>
    </format>
  </formats>
  <pivotHierarchies count="125">
    <pivotHierarchy dragToData="1"/>
    <pivotHierarchy multipleItemSelectionAllowed="1"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4.xml><?xml version="1.0" encoding="utf-8"?>
<pivotTableDefinition xmlns="http://schemas.openxmlformats.org/spreadsheetml/2006/main" name="USESchoolN" cacheId="40"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27:S37"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dataField="1" showAll="0"/>
    <pivotField allDrilled="1" showAll="0" dataSourceSort="1" defaultAttributeDrillState="1"/>
  </pivotFields>
  <rowFields count="1">
    <field x="1"/>
  </rowFields>
  <rowItems count="9">
    <i>
      <x/>
    </i>
    <i>
      <x v="1"/>
    </i>
    <i>
      <x v="2"/>
    </i>
    <i>
      <x v="3"/>
    </i>
    <i>
      <x v="4"/>
    </i>
    <i>
      <x v="5"/>
    </i>
    <i>
      <x v="6"/>
    </i>
    <i>
      <x v="7"/>
    </i>
    <i t="grand">
      <x/>
    </i>
  </rowItems>
  <colFields count="1">
    <field x="0"/>
  </colFields>
  <colItems count="6">
    <i>
      <x/>
    </i>
    <i>
      <x v="1"/>
    </i>
    <i>
      <x v="2"/>
    </i>
    <i>
      <x v="3"/>
    </i>
    <i>
      <x v="4"/>
    </i>
    <i>
      <x v="5"/>
    </i>
  </colItems>
  <dataFields count="1">
    <dataField fld="2" subtotal="count" baseField="0" baseItem="0" numFmtId="3"/>
  </dataFields>
  <formats count="10">
    <format dxfId="211">
      <pivotArea outline="0" collapsedLevelsAreSubtotals="1" fieldPosition="0"/>
    </format>
    <format dxfId="210">
      <pivotArea type="topRight" dataOnly="0" labelOnly="1" outline="0" fieldPosition="0"/>
    </format>
    <format dxfId="209">
      <pivotArea dataOnly="0" labelOnly="1" fieldPosition="0">
        <references count="1">
          <reference field="0" count="0"/>
        </references>
      </pivotArea>
    </format>
    <format dxfId="208">
      <pivotArea outline="0" collapsedLevelsAreSubtotals="1" fieldPosition="0"/>
    </format>
    <format dxfId="207">
      <pivotArea type="topRight" dataOnly="0" labelOnly="1" outline="0" fieldPosition="0"/>
    </format>
    <format dxfId="206">
      <pivotArea dataOnly="0" labelOnly="1" fieldPosition="0">
        <references count="1">
          <reference field="0" count="0"/>
        </references>
      </pivotArea>
    </format>
    <format dxfId="205">
      <pivotArea type="origin" dataOnly="0" labelOnly="1" outline="0" fieldPosition="0"/>
    </format>
    <format dxfId="204">
      <pivotArea dataOnly="0" labelOnly="1" fieldPosition="0">
        <references count="1">
          <reference field="1" count="0"/>
        </references>
      </pivotArea>
    </format>
    <format dxfId="203">
      <pivotArea dataOnly="0" labelOnly="1" grandRow="1" outline="0" fieldPosition="0"/>
    </format>
    <format dxfId="202">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5.xml><?xml version="1.0" encoding="utf-8"?>
<pivotTableDefinition xmlns="http://schemas.openxmlformats.org/spreadsheetml/2006/main" name="USEDisabN" cacheId="35"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104:S110"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llDrilled="1" showAll="0" dataSourceSort="1" defaultAttributeDrillState="1"/>
  </pivotFields>
  <rowFields count="1">
    <field x="1"/>
  </rowFields>
  <rowItems count="5">
    <i>
      <x/>
    </i>
    <i>
      <x v="1"/>
    </i>
    <i>
      <x v="2"/>
    </i>
    <i>
      <x v="3"/>
    </i>
    <i t="grand">
      <x/>
    </i>
  </rowItems>
  <colFields count="1">
    <field x="0"/>
  </colFields>
  <colItems count="6">
    <i>
      <x/>
    </i>
    <i>
      <x v="1"/>
    </i>
    <i>
      <x v="2"/>
    </i>
    <i>
      <x v="3"/>
    </i>
    <i>
      <x v="4"/>
    </i>
    <i>
      <x v="5"/>
    </i>
  </colItems>
  <dataFields count="1">
    <dataField fld="2" subtotal="count" baseField="0" baseItem="0" numFmtId="3"/>
  </dataFields>
  <formats count="10">
    <format dxfId="221">
      <pivotArea outline="0" collapsedLevelsAreSubtotals="1" fieldPosition="0"/>
    </format>
    <format dxfId="220">
      <pivotArea type="topRight" dataOnly="0" labelOnly="1" outline="0" fieldPosition="0"/>
    </format>
    <format dxfId="219">
      <pivotArea dataOnly="0" labelOnly="1" fieldPosition="0">
        <references count="1">
          <reference field="0" count="0"/>
        </references>
      </pivotArea>
    </format>
    <format dxfId="218">
      <pivotArea outline="0" collapsedLevelsAreSubtotals="1" fieldPosition="0"/>
    </format>
    <format dxfId="217">
      <pivotArea type="topRight" dataOnly="0" labelOnly="1" outline="0" fieldPosition="0"/>
    </format>
    <format dxfId="216">
      <pivotArea dataOnly="0" labelOnly="1" fieldPosition="0">
        <references count="1">
          <reference field="0" count="0"/>
        </references>
      </pivotArea>
    </format>
    <format dxfId="215">
      <pivotArea type="origin" dataOnly="0" labelOnly="1" outline="0" fieldPosition="0"/>
    </format>
    <format dxfId="214">
      <pivotArea dataOnly="0" labelOnly="1" fieldPosition="0">
        <references count="1">
          <reference field="1" count="0"/>
        </references>
      </pivotArea>
    </format>
    <format dxfId="213">
      <pivotArea dataOnly="0" labelOnly="1" grandRow="1" outline="0" fieldPosition="0"/>
    </format>
    <format dxfId="212">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6.xml><?xml version="1.0" encoding="utf-8"?>
<pivotTableDefinition xmlns="http://schemas.openxmlformats.org/spreadsheetml/2006/main" name="USEGenderN" cacheId="37"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75:S81"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llDrilled="1" showAll="0" dataSourceSort="1" defaultAttributeDrillState="1"/>
  </pivotFields>
  <rowFields count="1">
    <field x="1"/>
  </rowFields>
  <rowItems count="5">
    <i>
      <x/>
    </i>
    <i>
      <x v="1"/>
    </i>
    <i>
      <x v="2"/>
    </i>
    <i>
      <x v="3"/>
    </i>
    <i t="grand">
      <x/>
    </i>
  </rowItems>
  <colFields count="1">
    <field x="0"/>
  </colFields>
  <colItems count="6">
    <i>
      <x/>
    </i>
    <i>
      <x v="1"/>
    </i>
    <i>
      <x v="2"/>
    </i>
    <i>
      <x v="3"/>
    </i>
    <i>
      <x v="4"/>
    </i>
    <i>
      <x v="5"/>
    </i>
  </colItems>
  <dataFields count="1">
    <dataField fld="2" subtotal="count" baseField="0" baseItem="0" numFmtId="3"/>
  </dataFields>
  <formats count="10">
    <format dxfId="231">
      <pivotArea outline="0" collapsedLevelsAreSubtotals="1" fieldPosition="0"/>
    </format>
    <format dxfId="230">
      <pivotArea type="topRight" dataOnly="0" labelOnly="1" outline="0" fieldPosition="0"/>
    </format>
    <format dxfId="229">
      <pivotArea dataOnly="0" labelOnly="1" fieldPosition="0">
        <references count="1">
          <reference field="0" count="0"/>
        </references>
      </pivotArea>
    </format>
    <format dxfId="228">
      <pivotArea outline="0" collapsedLevelsAreSubtotals="1" fieldPosition="0"/>
    </format>
    <format dxfId="227">
      <pivotArea type="topRight" dataOnly="0" labelOnly="1" outline="0" fieldPosition="0"/>
    </format>
    <format dxfId="226">
      <pivotArea dataOnly="0" labelOnly="1" fieldPosition="0">
        <references count="1">
          <reference field="0" count="0"/>
        </references>
      </pivotArea>
    </format>
    <format dxfId="225">
      <pivotArea type="origin" dataOnly="0" labelOnly="1" outline="0" fieldPosition="0"/>
    </format>
    <format dxfId="224">
      <pivotArea dataOnly="0" labelOnly="1" fieldPosition="0">
        <references count="1">
          <reference field="1" count="0"/>
        </references>
      </pivotArea>
    </format>
    <format dxfId="223">
      <pivotArea dataOnly="0" labelOnly="1" grandRow="1" outline="0" fieldPosition="0"/>
    </format>
    <format dxfId="222">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7.xml><?xml version="1.0" encoding="utf-8"?>
<pivotTableDefinition xmlns="http://schemas.openxmlformats.org/spreadsheetml/2006/main" name="USESemester" cacheId="21" dataPosition="0" applyNumberFormats="0" applyBorderFormats="0" applyFontFormats="0" applyPatternFormats="0" applyAlignmentFormats="0" applyWidthHeightFormats="1" dataCaption="Values" showError="1" tag="b3896b06-d7a9-4902-b5f4-31973f906580" updatedVersion="6" minRefreshableVersion="3" subtotalHiddenItems="1" colGrandTotals="0" itemPrintTitles="1" createdVersion="6" indent="0" showHeaders="0" outline="1" outlineData="1" multipleFieldFilters="0" rowHeaderCaption="Program Type">
  <location ref="B52:H62" firstHeaderRow="1" firstDataRow="2" firstDataCol="1"/>
  <pivotFields count="7">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xis="axisRow" allDrilled="1" showAll="0" sortType="ascending" defaultAttributeDrillState="1">
      <items count="9">
        <item x="0"/>
        <item x="1"/>
        <item x="2"/>
        <item x="3"/>
        <item x="4"/>
        <item x="5"/>
        <item x="6"/>
        <item x="7"/>
        <item t="default"/>
      </items>
    </pivotField>
    <pivotField dataField="1" showAll="0"/>
    <pivotField allDrilled="1" showAll="0" dataSourceSort="1" defaultAttributeDrillState="1"/>
    <pivotField allDrilled="1" showAll="0" dataSourceSort="1" defaultAttributeDrillState="1"/>
  </pivotFields>
  <rowFields count="1">
    <field x="3"/>
  </rowFields>
  <rowItems count="9">
    <i>
      <x/>
    </i>
    <i>
      <x v="1"/>
    </i>
    <i>
      <x v="2"/>
    </i>
    <i>
      <x v="3"/>
    </i>
    <i>
      <x v="4"/>
    </i>
    <i>
      <x v="5"/>
    </i>
    <i>
      <x v="6"/>
    </i>
    <i>
      <x v="7"/>
    </i>
    <i t="grand">
      <x/>
    </i>
  </rowItems>
  <colFields count="1">
    <field x="1"/>
  </colFields>
  <colItems count="6">
    <i>
      <x/>
    </i>
    <i>
      <x v="1"/>
    </i>
    <i>
      <x v="2"/>
    </i>
    <i>
      <x v="3"/>
    </i>
    <i>
      <x v="4"/>
    </i>
    <i>
      <x v="5"/>
    </i>
  </colItems>
  <dataFields count="1">
    <dataField fld="4" subtotal="count" baseField="0" baseItem="0"/>
  </dataFields>
  <formats count="33">
    <format dxfId="264">
      <pivotArea outline="0" collapsedLevelsAreSubtotals="1" fieldPosition="0"/>
    </format>
    <format dxfId="263">
      <pivotArea field="-2" type="button" dataOnly="0" labelOnly="1" outline="0" axis="axisValues" fieldPosition="0"/>
    </format>
    <format dxfId="262">
      <pivotArea field="1" type="button" dataOnly="0" labelOnly="1" outline="0" axis="axisCol" fieldPosition="0"/>
    </format>
    <format dxfId="261">
      <pivotArea type="topRight" dataOnly="0" labelOnly="1" outline="0" fieldPosition="0"/>
    </format>
    <format dxfId="260">
      <pivotArea field="-2" type="button" dataOnly="0" labelOnly="1" outline="0" axis="axisValues" fieldPosition="0"/>
    </format>
    <format dxfId="259">
      <pivotArea field="1" type="button" dataOnly="0" labelOnly="1" outline="0" axis="axisCol" fieldPosition="0"/>
    </format>
    <format dxfId="258">
      <pivotArea type="topRight" dataOnly="0" labelOnly="1" outline="0" fieldPosition="0"/>
    </format>
    <format dxfId="257">
      <pivotArea type="all" dataOnly="0" outline="0" fieldPosition="0"/>
    </format>
    <format dxfId="256">
      <pivotArea outline="0" collapsedLevelsAreSubtotals="1" fieldPosition="0"/>
    </format>
    <format dxfId="255">
      <pivotArea dataOnly="0" labelOnly="1" grandRow="1" outline="0" fieldPosition="0"/>
    </format>
    <format dxfId="254">
      <pivotArea type="all" dataOnly="0" outline="0" fieldPosition="0"/>
    </format>
    <format dxfId="253">
      <pivotArea outline="0" collapsedLevelsAreSubtotals="1" fieldPosition="0"/>
    </format>
    <format dxfId="252">
      <pivotArea dataOnly="0" labelOnly="1" fieldPosition="0">
        <references count="1">
          <reference field="3" count="0"/>
        </references>
      </pivotArea>
    </format>
    <format dxfId="251">
      <pivotArea dataOnly="0" labelOnly="1" grandRow="1" outline="0" fieldPosition="0"/>
    </format>
    <format dxfId="250">
      <pivotArea type="all" dataOnly="0" outline="0" fieldPosition="0"/>
    </format>
    <format dxfId="249">
      <pivotArea outline="0" collapsedLevelsAreSubtotals="1" fieldPosition="0"/>
    </format>
    <format dxfId="248">
      <pivotArea dataOnly="0" labelOnly="1" fieldPosition="0">
        <references count="1">
          <reference field="3" count="0"/>
        </references>
      </pivotArea>
    </format>
    <format dxfId="247">
      <pivotArea dataOnly="0" labelOnly="1" grandRow="1" outline="0" fieldPosition="0"/>
    </format>
    <format dxfId="246">
      <pivotArea outline="0" collapsedLevelsAreSubtotals="1" fieldPosition="0">
        <references count="2">
          <reference field="4294967294" count="1" selected="0">
            <x v="0"/>
          </reference>
          <reference field="1" count="0" selected="0"/>
        </references>
      </pivotArea>
    </format>
    <format dxfId="245">
      <pivotArea outline="0" collapsedLevelsAreSubtotals="1" fieldPosition="0">
        <references count="2">
          <reference field="4294967294" count="1" selected="0">
            <x v="0"/>
          </reference>
          <reference field="1" count="0" selected="0"/>
        </references>
      </pivotArea>
    </format>
    <format dxfId="244">
      <pivotArea dataOnly="0" labelOnly="1" outline="0" fieldPosition="0">
        <references count="1">
          <reference field="4294967294" count="1">
            <x v="0"/>
          </reference>
        </references>
      </pivotArea>
    </format>
    <format dxfId="243">
      <pivotArea dataOnly="0" labelOnly="1" fieldPosition="0">
        <references count="1">
          <reference field="3" count="0"/>
        </references>
      </pivotArea>
    </format>
    <format dxfId="242">
      <pivotArea dataOnly="0" labelOnly="1" grandRow="1" outline="0" fieldPosition="0"/>
    </format>
    <format dxfId="241">
      <pivotArea outline="0" collapsedLevelsAreSubtotals="1" fieldPosition="0"/>
    </format>
    <format dxfId="240">
      <pivotArea dataOnly="0" labelOnly="1" outline="0" fieldPosition="0">
        <references count="1">
          <reference field="4294967294" count="1">
            <x v="0"/>
          </reference>
        </references>
      </pivotArea>
    </format>
    <format dxfId="239">
      <pivotArea outline="0" collapsedLevelsAreSubtotals="1" fieldPosition="0"/>
    </format>
    <format dxfId="238">
      <pivotArea dataOnly="0" labelOnly="1" outline="0" fieldPosition="0">
        <references count="1">
          <reference field="4294967294" count="1">
            <x v="0"/>
          </reference>
        </references>
      </pivotArea>
    </format>
    <format dxfId="237">
      <pivotArea dataOnly="0" labelOnly="1" outline="0" fieldPosition="0">
        <references count="1">
          <reference field="4294967294" count="1">
            <x v="0"/>
          </reference>
        </references>
      </pivotArea>
    </format>
    <format dxfId="236">
      <pivotArea dataOnly="0" labelOnly="1" outline="0" fieldPosition="0">
        <references count="1">
          <reference field="4294967294" count="1">
            <x v="0"/>
          </reference>
        </references>
      </pivotArea>
    </format>
    <format dxfId="235">
      <pivotArea dataOnly="0" labelOnly="1" outline="0" fieldPosition="0">
        <references count="1">
          <reference field="4294967294" count="1">
            <x v="0"/>
          </reference>
        </references>
      </pivotArea>
    </format>
    <format dxfId="234">
      <pivotArea type="origin" dataOnly="0" labelOnly="1" outline="0" fieldPosition="0"/>
    </format>
    <format dxfId="233">
      <pivotArea dataOnly="0" labelOnly="1" fieldPosition="0">
        <references count="1">
          <reference field="3" count="0"/>
        </references>
      </pivotArea>
    </format>
    <format dxfId="232">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8.xml><?xml version="1.0" encoding="utf-8"?>
<pivotTableDefinition xmlns="http://schemas.openxmlformats.org/spreadsheetml/2006/main" name="USEGender" cacheId="24" dataPosition="0" applyNumberFormats="0" applyBorderFormats="0" applyFontFormats="0" applyPatternFormats="0" applyAlignmentFormats="0" applyWidthHeightFormats="1" dataCaption="Values" showError="1" tag="6926f3c7-1598-4faf-8d68-5b64944246ea" updatedVersion="6" minRefreshableVersion="3" subtotalHiddenItems="1" colGrandTotals="0" itemPrintTitles="1" createdVersion="6" indent="0" showHeaders="0" outline="1" outlineData="1" multipleFieldFilters="0" rowHeaderCaption="Program Type">
  <location ref="B75:H81" firstHeaderRow="1" firstDataRow="2" firstDataCol="1"/>
  <pivotFields count="7">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xis="axisRow" allDrilled="1" showAll="0" sortType="descending" defaultSubtotal="0" defaultAttributeDrillState="1">
      <items count="4">
        <item x="3"/>
        <item x="2"/>
        <item x="1"/>
        <item x="0"/>
      </items>
    </pivotField>
    <pivotField dataField="1" showAll="0"/>
    <pivotField allDrilled="1" showAll="0" dataSourceSort="1" defaultAttributeDrillState="1"/>
    <pivotField allDrilled="1" showAll="0" dataSourceSort="1" defaultAttributeDrillState="1"/>
  </pivotFields>
  <rowFields count="1">
    <field x="3"/>
  </rowFields>
  <rowItems count="5">
    <i>
      <x/>
    </i>
    <i>
      <x v="1"/>
    </i>
    <i>
      <x v="2"/>
    </i>
    <i>
      <x v="3"/>
    </i>
    <i t="grand">
      <x/>
    </i>
  </rowItems>
  <colFields count="1">
    <field x="1"/>
  </colFields>
  <colItems count="6">
    <i>
      <x/>
    </i>
    <i>
      <x v="1"/>
    </i>
    <i>
      <x v="2"/>
    </i>
    <i>
      <x v="3"/>
    </i>
    <i>
      <x v="4"/>
    </i>
    <i>
      <x v="5"/>
    </i>
  </colItems>
  <dataFields count="1">
    <dataField fld="4" subtotal="count" baseField="0" baseItem="0"/>
  </dataFields>
  <formats count="28">
    <format dxfId="292">
      <pivotArea outline="0" collapsedLevelsAreSubtotals="1" fieldPosition="0"/>
    </format>
    <format dxfId="291">
      <pivotArea field="-2" type="button" dataOnly="0" labelOnly="1" outline="0" axis="axisValues" fieldPosition="0"/>
    </format>
    <format dxfId="290">
      <pivotArea field="1" type="button" dataOnly="0" labelOnly="1" outline="0" axis="axisCol" fieldPosition="0"/>
    </format>
    <format dxfId="289">
      <pivotArea type="topRight" dataOnly="0" labelOnly="1" outline="0" fieldPosition="0"/>
    </format>
    <format dxfId="288">
      <pivotArea field="-2" type="button" dataOnly="0" labelOnly="1" outline="0" axis="axisValues" fieldPosition="0"/>
    </format>
    <format dxfId="287">
      <pivotArea field="1" type="button" dataOnly="0" labelOnly="1" outline="0" axis="axisCol" fieldPosition="0"/>
    </format>
    <format dxfId="286">
      <pivotArea type="topRight" dataOnly="0" labelOnly="1" outline="0" fieldPosition="0"/>
    </format>
    <format dxfId="285">
      <pivotArea type="all" dataOnly="0" outline="0" fieldPosition="0"/>
    </format>
    <format dxfId="284">
      <pivotArea outline="0" collapsedLevelsAreSubtotals="1" fieldPosition="0"/>
    </format>
    <format dxfId="283">
      <pivotArea dataOnly="0" labelOnly="1" fieldPosition="0">
        <references count="1">
          <reference field="3" count="0"/>
        </references>
      </pivotArea>
    </format>
    <format dxfId="282">
      <pivotArea dataOnly="0" labelOnly="1" grandRow="1" outline="0" fieldPosition="0"/>
    </format>
    <format dxfId="281">
      <pivotArea type="all" dataOnly="0" outline="0" fieldPosition="0"/>
    </format>
    <format dxfId="280">
      <pivotArea outline="0" collapsedLevelsAreSubtotals="1" fieldPosition="0"/>
    </format>
    <format dxfId="279">
      <pivotArea dataOnly="0" labelOnly="1" fieldPosition="0">
        <references count="1">
          <reference field="3" count="0"/>
        </references>
      </pivotArea>
    </format>
    <format dxfId="278">
      <pivotArea dataOnly="0" labelOnly="1" grandRow="1" outline="0" fieldPosition="0"/>
    </format>
    <format dxfId="277">
      <pivotArea type="all" dataOnly="0" outline="0" fieldPosition="0"/>
    </format>
    <format dxfId="276">
      <pivotArea outline="0" collapsedLevelsAreSubtotals="1" fieldPosition="0"/>
    </format>
    <format dxfId="275">
      <pivotArea dataOnly="0" labelOnly="1" fieldPosition="0">
        <references count="1">
          <reference field="3" count="0"/>
        </references>
      </pivotArea>
    </format>
    <format dxfId="274">
      <pivotArea dataOnly="0" labelOnly="1" grandRow="1" outline="0" fieldPosition="0"/>
    </format>
    <format dxfId="273">
      <pivotArea outline="0" collapsedLevelsAreSubtotals="1" fieldPosition="0">
        <references count="2">
          <reference field="4294967294" count="1" selected="0">
            <x v="0"/>
          </reference>
          <reference field="1" count="0" selected="0"/>
        </references>
      </pivotArea>
    </format>
    <format dxfId="272">
      <pivotArea outline="0" collapsedLevelsAreSubtotals="1" fieldPosition="0">
        <references count="2">
          <reference field="4294967294" count="1" selected="0">
            <x v="0"/>
          </reference>
          <reference field="1" count="0" selected="0"/>
        </references>
      </pivotArea>
    </format>
    <format dxfId="271">
      <pivotArea outline="0" collapsedLevelsAreSubtotals="1" fieldPosition="0">
        <references count="2">
          <reference field="4294967294" count="1" selected="0">
            <x v="0"/>
          </reference>
          <reference field="1" count="0" selected="0"/>
        </references>
      </pivotArea>
    </format>
    <format dxfId="270">
      <pivotArea dataOnly="0" outline="0" fieldPosition="0">
        <references count="1">
          <reference field="1" count="0"/>
        </references>
      </pivotArea>
    </format>
    <format dxfId="269">
      <pivotArea dataOnly="0" labelOnly="1" fieldPosition="0">
        <references count="1">
          <reference field="3" count="0"/>
        </references>
      </pivotArea>
    </format>
    <format dxfId="268">
      <pivotArea dataOnly="0" labelOnly="1" grandRow="1" outline="0" fieldPosition="0"/>
    </format>
    <format dxfId="267">
      <pivotArea type="origin" dataOnly="0" labelOnly="1" outline="0" fieldPosition="0"/>
    </format>
    <format dxfId="266">
      <pivotArea dataOnly="0" labelOnly="1" fieldPosition="0">
        <references count="1">
          <reference field="3" count="0"/>
        </references>
      </pivotArea>
    </format>
    <format dxfId="265">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9.xml><?xml version="1.0" encoding="utf-8"?>
<pivotTableDefinition xmlns="http://schemas.openxmlformats.org/spreadsheetml/2006/main" name="USECampus" cacheId="27" dataPosition="0" applyNumberFormats="0" applyBorderFormats="0" applyFontFormats="0" applyPatternFormats="0" applyAlignmentFormats="0" applyWidthHeightFormats="1" dataCaption="Values" showError="1" tag="77bdd5cc-58c5-48ce-ab15-de3aacb729d2" updatedVersion="6" minRefreshableVersion="3" subtotalHiddenItems="1" colGrandTotals="0" itemPrintTitles="1" createdVersion="6" indent="0" showHeaders="0" outline="1" outlineData="1" multipleFieldFilters="0" rowHeaderCaption="Program Type">
  <location ref="B41:H48" firstHeaderRow="1" firstDataRow="2" firstDataCol="1"/>
  <pivotFields count="6">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6">
        <item x="4"/>
        <item x="3"/>
        <item x="2"/>
        <item x="1"/>
        <item x="0"/>
        <item t="default"/>
      </items>
    </pivotField>
    <pivotField dataField="1" showAll="0"/>
    <pivotField allDrilled="1" showAll="0" dataSourceSort="1" defaultAttributeDrillState="1"/>
    <pivotField allDrilled="1" showAll="0" dataSourceSort="1" defaultAttributeDrillState="1"/>
  </pivotFields>
  <rowFields count="1">
    <field x="2"/>
  </rowFields>
  <rowItems count="6">
    <i>
      <x/>
    </i>
    <i>
      <x v="1"/>
    </i>
    <i>
      <x v="2"/>
    </i>
    <i>
      <x v="3"/>
    </i>
    <i>
      <x v="4"/>
    </i>
    <i t="grand">
      <x/>
    </i>
  </rowItems>
  <colFields count="1">
    <field x="1"/>
  </colFields>
  <colItems count="6">
    <i>
      <x/>
    </i>
    <i>
      <x v="1"/>
    </i>
    <i>
      <x v="2"/>
    </i>
    <i>
      <x v="3"/>
    </i>
    <i>
      <x v="4"/>
    </i>
    <i>
      <x v="5"/>
    </i>
  </colItems>
  <dataFields count="1">
    <dataField fld="3" subtotal="count" baseField="0" baseItem="0"/>
  </dataFields>
  <formats count="34">
    <format dxfId="326">
      <pivotArea outline="0" collapsedLevelsAreSubtotals="1" fieldPosition="0"/>
    </format>
    <format dxfId="325">
      <pivotArea field="-2" type="button" dataOnly="0" labelOnly="1" outline="0" axis="axisValues" fieldPosition="0"/>
    </format>
    <format dxfId="324">
      <pivotArea field="1" type="button" dataOnly="0" labelOnly="1" outline="0" axis="axisCol" fieldPosition="0"/>
    </format>
    <format dxfId="323">
      <pivotArea type="topRight" dataOnly="0" labelOnly="1" outline="0" fieldPosition="0"/>
    </format>
    <format dxfId="322">
      <pivotArea field="-2" type="button" dataOnly="0" labelOnly="1" outline="0" axis="axisValues" fieldPosition="0"/>
    </format>
    <format dxfId="321">
      <pivotArea field="1" type="button" dataOnly="0" labelOnly="1" outline="0" axis="axisCol" fieldPosition="0"/>
    </format>
    <format dxfId="320">
      <pivotArea type="topRight" dataOnly="0" labelOnly="1" outline="0" fieldPosition="0"/>
    </format>
    <format dxfId="319">
      <pivotArea type="all" dataOnly="0" outline="0" fieldPosition="0"/>
    </format>
    <format dxfId="318">
      <pivotArea outline="0" collapsedLevelsAreSubtotals="1" fieldPosition="0"/>
    </format>
    <format dxfId="317">
      <pivotArea dataOnly="0" labelOnly="1" fieldPosition="0">
        <references count="1">
          <reference field="2" count="0"/>
        </references>
      </pivotArea>
    </format>
    <format dxfId="316">
      <pivotArea dataOnly="0" labelOnly="1" grandRow="1" outline="0" fieldPosition="0"/>
    </format>
    <format dxfId="315">
      <pivotArea type="all" dataOnly="0" outline="0" fieldPosition="0"/>
    </format>
    <format dxfId="314">
      <pivotArea outline="0" collapsedLevelsAreSubtotals="1" fieldPosition="0"/>
    </format>
    <format dxfId="313">
      <pivotArea dataOnly="0" labelOnly="1" fieldPosition="0">
        <references count="1">
          <reference field="2" count="0"/>
        </references>
      </pivotArea>
    </format>
    <format dxfId="312">
      <pivotArea dataOnly="0" labelOnly="1" grandRow="1" outline="0" fieldPosition="0"/>
    </format>
    <format dxfId="311">
      <pivotArea outline="0" collapsedLevelsAreSubtotals="1" fieldPosition="0"/>
    </format>
    <format dxfId="310">
      <pivotArea dataOnly="0" labelOnly="1" outline="0" fieldPosition="0">
        <references count="1">
          <reference field="4294967294" count="1">
            <x v="0"/>
          </reference>
        </references>
      </pivotArea>
    </format>
    <format dxfId="309">
      <pivotArea outline="0" collapsedLevelsAreSubtotals="1" fieldPosition="0">
        <references count="2">
          <reference field="4294967294" count="1" selected="0">
            <x v="0"/>
          </reference>
          <reference field="1" count="0" selected="0"/>
        </references>
      </pivotArea>
    </format>
    <format dxfId="308">
      <pivotArea dataOnly="0" labelOnly="1" fieldPosition="0">
        <references count="1">
          <reference field="2" count="0"/>
        </references>
      </pivotArea>
    </format>
    <format dxfId="307">
      <pivotArea dataOnly="0" labelOnly="1" grandRow="1" outline="0" fieldPosition="0"/>
    </format>
    <format dxfId="306">
      <pivotArea outline="0" collapsedLevelsAreSubtotals="1" fieldPosition="0">
        <references count="2">
          <reference field="4294967294" count="1" selected="0">
            <x v="0"/>
          </reference>
          <reference field="1" count="0" selected="0"/>
        </references>
      </pivotArea>
    </format>
    <format dxfId="305">
      <pivotArea dataOnly="0" labelOnly="1" outline="0" fieldPosition="0">
        <references count="1">
          <reference field="4294967294" count="1">
            <x v="0"/>
          </reference>
        </references>
      </pivotArea>
    </format>
    <format dxfId="304">
      <pivotArea dataOnly="0" labelOnly="1" fieldPosition="0">
        <references count="1">
          <reference field="2" count="0"/>
        </references>
      </pivotArea>
    </format>
    <format dxfId="303">
      <pivotArea dataOnly="0" labelOnly="1" grandRow="1" outline="0" fieldPosition="0"/>
    </format>
    <format dxfId="302">
      <pivotArea dataOnly="0" labelOnly="1" outline="0" fieldPosition="0">
        <references count="1">
          <reference field="4294967294" count="1">
            <x v="0"/>
          </reference>
        </references>
      </pivotArea>
    </format>
    <format dxfId="301">
      <pivotArea dataOnly="0" labelOnly="1" outline="0" fieldPosition="0">
        <references count="1">
          <reference field="4294967294" count="1">
            <x v="0"/>
          </reference>
        </references>
      </pivotArea>
    </format>
    <format dxfId="300">
      <pivotArea dataOnly="0" labelOnly="1" outline="0" fieldPosition="0">
        <references count="1">
          <reference field="4294967294" count="1">
            <x v="0"/>
          </reference>
        </references>
      </pivotArea>
    </format>
    <format dxfId="299">
      <pivotArea dataOnly="0" labelOnly="1" outline="0" fieldPosition="0">
        <references count="1">
          <reference field="4294967294" count="1">
            <x v="0"/>
          </reference>
        </references>
      </pivotArea>
    </format>
    <format dxfId="298">
      <pivotArea dataOnly="0" labelOnly="1" outline="0" fieldPosition="0">
        <references count="1">
          <reference field="4294967294" count="1">
            <x v="0"/>
          </reference>
        </references>
      </pivotArea>
    </format>
    <format dxfId="297">
      <pivotArea dataOnly="0" labelOnly="1" fieldPosition="0">
        <references count="1">
          <reference field="2" count="0"/>
        </references>
      </pivotArea>
    </format>
    <format dxfId="296">
      <pivotArea dataOnly="0" labelOnly="1" grandRow="1" outline="0" fieldPosition="0"/>
    </format>
    <format dxfId="295">
      <pivotArea type="origin" dataOnly="0" labelOnly="1" outline="0" fieldPosition="0"/>
    </format>
    <format dxfId="294">
      <pivotArea dataOnly="0" labelOnly="1" fieldPosition="0">
        <references count="1">
          <reference field="2" count="0"/>
        </references>
      </pivotArea>
    </format>
    <format dxfId="293">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SchoolN" cacheId="19"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27:S37"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9">
        <item x="0"/>
        <item x="1"/>
        <item x="2"/>
        <item x="3"/>
        <item x="4"/>
        <item x="5"/>
        <item x="6"/>
        <item x="7"/>
        <item t="default"/>
      </items>
    </pivotField>
    <pivotField dataField="1" showAll="0"/>
    <pivotField allDrilled="1" showAll="0" dataSourceSort="1" defaultAttributeDrillState="1"/>
  </pivotFields>
  <rowFields count="1">
    <field x="1"/>
  </rowFields>
  <rowItems count="9">
    <i>
      <x/>
    </i>
    <i>
      <x v="1"/>
    </i>
    <i>
      <x v="2"/>
    </i>
    <i>
      <x v="3"/>
    </i>
    <i>
      <x v="4"/>
    </i>
    <i>
      <x v="5"/>
    </i>
    <i>
      <x v="6"/>
    </i>
    <i>
      <x v="7"/>
    </i>
    <i t="grand">
      <x/>
    </i>
  </rowItems>
  <colFields count="1">
    <field x="0"/>
  </colFields>
  <colItems count="6">
    <i>
      <x/>
    </i>
    <i>
      <x v="1"/>
    </i>
    <i>
      <x v="2"/>
    </i>
    <i>
      <x v="3"/>
    </i>
    <i>
      <x v="4"/>
    </i>
    <i>
      <x v="5"/>
    </i>
  </colItems>
  <dataFields count="1">
    <dataField fld="2" subtotal="count" baseField="0" baseItem="0"/>
  </dataFields>
  <formats count="11">
    <format dxfId="449">
      <pivotArea type="origin" dataOnly="0" labelOnly="1" outline="0" fieldPosition="0"/>
    </format>
    <format dxfId="448">
      <pivotArea dataOnly="0" labelOnly="1" fieldPosition="0">
        <references count="1">
          <reference field="1" count="0"/>
        </references>
      </pivotArea>
    </format>
    <format dxfId="447">
      <pivotArea dataOnly="0" labelOnly="1" grandRow="1" outline="0" fieldPosition="0"/>
    </format>
    <format dxfId="446">
      <pivotArea dataOnly="0" outline="0" fieldPosition="0">
        <references count="1">
          <reference field="0" count="0"/>
        </references>
      </pivotArea>
    </format>
    <format dxfId="445">
      <pivotArea dataOnly="0" outline="0" fieldPosition="0">
        <references count="1">
          <reference field="0" count="0"/>
        </references>
      </pivotArea>
    </format>
    <format dxfId="444">
      <pivotArea outline="0" collapsedLevelsAreSubtotals="1" fieldPosition="0"/>
    </format>
    <format dxfId="443">
      <pivotArea type="topRight" dataOnly="0" labelOnly="1" outline="0" fieldPosition="0"/>
    </format>
    <format dxfId="442">
      <pivotArea dataOnly="0" labelOnly="1" fieldPosition="0">
        <references count="1">
          <reference field="0" count="0"/>
        </references>
      </pivotArea>
    </format>
    <format dxfId="441">
      <pivotArea outline="0" collapsedLevelsAreSubtotals="1" fieldPosition="0"/>
    </format>
    <format dxfId="440">
      <pivotArea type="topRight" dataOnly="0" labelOnly="1" outline="0" fieldPosition="0"/>
    </format>
    <format dxfId="439">
      <pivotArea dataOnly="0" labelOnly="1" fieldPosition="0">
        <references count="1">
          <reference field="0"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0.xml><?xml version="1.0" encoding="utf-8"?>
<pivotTableDefinition xmlns="http://schemas.openxmlformats.org/spreadsheetml/2006/main" name="USESemesterN" cacheId="41"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52:S62"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dataField="1" showAll="0"/>
    <pivotField allDrilled="1" showAll="0" dataSourceSort="1" defaultAttributeDrillState="1"/>
  </pivotFields>
  <rowFields count="1">
    <field x="1"/>
  </rowFields>
  <rowItems count="9">
    <i>
      <x/>
    </i>
    <i>
      <x v="1"/>
    </i>
    <i>
      <x v="2"/>
    </i>
    <i>
      <x v="3"/>
    </i>
    <i>
      <x v="4"/>
    </i>
    <i>
      <x v="5"/>
    </i>
    <i>
      <x v="6"/>
    </i>
    <i>
      <x v="7"/>
    </i>
    <i t="grand">
      <x/>
    </i>
  </rowItems>
  <colFields count="1">
    <field x="0"/>
  </colFields>
  <colItems count="6">
    <i>
      <x/>
    </i>
    <i>
      <x v="1"/>
    </i>
    <i>
      <x v="2"/>
    </i>
    <i>
      <x v="3"/>
    </i>
    <i>
      <x v="4"/>
    </i>
    <i>
      <x v="5"/>
    </i>
  </colItems>
  <dataFields count="1">
    <dataField fld="2" subtotal="count" baseField="0" baseItem="0" numFmtId="3"/>
  </dataFields>
  <formats count="10">
    <format dxfId="336">
      <pivotArea outline="0" collapsedLevelsAreSubtotals="1" fieldPosition="0"/>
    </format>
    <format dxfId="335">
      <pivotArea type="topRight" dataOnly="0" labelOnly="1" outline="0" fieldPosition="0"/>
    </format>
    <format dxfId="334">
      <pivotArea dataOnly="0" labelOnly="1" fieldPosition="0">
        <references count="1">
          <reference field="0" count="0"/>
        </references>
      </pivotArea>
    </format>
    <format dxfId="333">
      <pivotArea outline="0" collapsedLevelsAreSubtotals="1" fieldPosition="0"/>
    </format>
    <format dxfId="332">
      <pivotArea type="topRight" dataOnly="0" labelOnly="1" outline="0" fieldPosition="0"/>
    </format>
    <format dxfId="331">
      <pivotArea dataOnly="0" labelOnly="1" fieldPosition="0">
        <references count="1">
          <reference field="0" count="0"/>
        </references>
      </pivotArea>
    </format>
    <format dxfId="330">
      <pivotArea type="origin" dataOnly="0" labelOnly="1" outline="0" fieldPosition="0"/>
    </format>
    <format dxfId="329">
      <pivotArea dataOnly="0" labelOnly="1" fieldPosition="0">
        <references count="1">
          <reference field="1" count="0"/>
        </references>
      </pivotArea>
    </format>
    <format dxfId="328">
      <pivotArea dataOnly="0" labelOnly="1" grandRow="1" outline="0" fieldPosition="0"/>
    </format>
    <format dxfId="327">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1.xml><?xml version="1.0" encoding="utf-8"?>
<pivotTableDefinition xmlns="http://schemas.openxmlformats.org/spreadsheetml/2006/main" name="USECampusN" cacheId="34"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41:S48"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6">
        <item x="4"/>
        <item x="3"/>
        <item x="2"/>
        <item x="1"/>
        <item x="0"/>
        <item t="default"/>
      </items>
    </pivotField>
    <pivotField dataField="1" showAll="0"/>
    <pivotField allDrilled="1" showAll="0" dataSourceSort="1" defaultAttributeDrillState="1"/>
  </pivotFields>
  <rowFields count="1">
    <field x="1"/>
  </rowFields>
  <rowItems count="6">
    <i>
      <x/>
    </i>
    <i>
      <x v="1"/>
    </i>
    <i>
      <x v="2"/>
    </i>
    <i>
      <x v="3"/>
    </i>
    <i>
      <x v="4"/>
    </i>
    <i t="grand">
      <x/>
    </i>
  </rowItems>
  <colFields count="1">
    <field x="0"/>
  </colFields>
  <colItems count="6">
    <i>
      <x/>
    </i>
    <i>
      <x v="1"/>
    </i>
    <i>
      <x v="2"/>
    </i>
    <i>
      <x v="3"/>
    </i>
    <i>
      <x v="4"/>
    </i>
    <i>
      <x v="5"/>
    </i>
  </colItems>
  <dataFields count="1">
    <dataField fld="2" subtotal="count" baseField="0" baseItem="0" numFmtId="3"/>
  </dataFields>
  <formats count="10">
    <format dxfId="346">
      <pivotArea outline="0" collapsedLevelsAreSubtotals="1" fieldPosition="0"/>
    </format>
    <format dxfId="345">
      <pivotArea type="topRight" dataOnly="0" labelOnly="1" outline="0" fieldPosition="0"/>
    </format>
    <format dxfId="344">
      <pivotArea dataOnly="0" labelOnly="1" fieldPosition="0">
        <references count="1">
          <reference field="0" count="0"/>
        </references>
      </pivotArea>
    </format>
    <format dxfId="343">
      <pivotArea outline="0" collapsedLevelsAreSubtotals="1" fieldPosition="0"/>
    </format>
    <format dxfId="342">
      <pivotArea type="topRight" dataOnly="0" labelOnly="1" outline="0" fieldPosition="0"/>
    </format>
    <format dxfId="341">
      <pivotArea dataOnly="0" labelOnly="1" fieldPosition="0">
        <references count="1">
          <reference field="0" count="0"/>
        </references>
      </pivotArea>
    </format>
    <format dxfId="340">
      <pivotArea type="origin" dataOnly="0" labelOnly="1" outline="0" fieldPosition="0"/>
    </format>
    <format dxfId="339">
      <pivotArea dataOnly="0" labelOnly="1" fieldPosition="0">
        <references count="1">
          <reference field="1" count="0"/>
        </references>
      </pivotArea>
    </format>
    <format dxfId="338">
      <pivotArea dataOnly="0" labelOnly="1" grandRow="1" outline="0" fieldPosition="0"/>
    </format>
    <format dxfId="337">
      <pivotArea outline="0" fieldPosition="0">
        <references count="1">
          <reference field="4294967294" count="1">
            <x v="0"/>
          </reference>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2.xml><?xml version="1.0" encoding="utf-8"?>
<pivotTableDefinition xmlns="http://schemas.openxmlformats.org/spreadsheetml/2006/main" name="USEFirstGen" cacheId="25" dataPosition="0" applyNumberFormats="0" applyBorderFormats="0" applyFontFormats="0" applyPatternFormats="0" applyAlignmentFormats="0" applyWidthHeightFormats="1" dataCaption="Values" showError="1" tag="0b920f73-e338-4d75-b08f-83afa2980376" updatedVersion="6" minRefreshableVersion="3" subtotalHiddenItems="1" colGrandTotals="0" itemPrintTitles="1" createdVersion="6" indent="0" showHeaders="0" outline="1" outlineData="1" multipleFieldFilters="0" rowHeaderCaption="Program Type">
  <location ref="B95:H100" firstHeaderRow="1" firstDataRow="2" firstDataCol="1"/>
  <pivotFields count="9">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xis="axisRow" allDrilled="1" showAll="0" sortType="descending" defaultAttributeDrillState="1">
      <items count="4">
        <item x="2"/>
        <item x="1"/>
        <item x="0"/>
        <item t="default"/>
      </items>
    </pivotField>
    <pivotField dataField="1" showAll="0"/>
    <pivotField allDrilled="1" showAll="0" dataSourceSort="1" defaultAttributeDrillState="1"/>
    <pivotField allDrilled="1" showAll="0" dataSourceSort="1" defaultAttributeDrillState="1"/>
  </pivotFields>
  <rowFields count="1">
    <field x="5"/>
  </rowFields>
  <rowItems count="4">
    <i>
      <x/>
    </i>
    <i>
      <x v="1"/>
    </i>
    <i>
      <x v="2"/>
    </i>
    <i t="grand">
      <x/>
    </i>
  </rowItems>
  <colFields count="1">
    <field x="1"/>
  </colFields>
  <colItems count="6">
    <i>
      <x/>
    </i>
    <i>
      <x v="1"/>
    </i>
    <i>
      <x v="2"/>
    </i>
    <i>
      <x v="3"/>
    </i>
    <i>
      <x v="4"/>
    </i>
    <i>
      <x v="5"/>
    </i>
  </colItems>
  <dataFields count="1">
    <dataField fld="6" subtotal="count" baseField="0" baseItem="0"/>
  </dataFields>
  <formats count="26">
    <format dxfId="372">
      <pivotArea outline="0" collapsedLevelsAreSubtotals="1" fieldPosition="0"/>
    </format>
    <format dxfId="371">
      <pivotArea field="-2" type="button" dataOnly="0" labelOnly="1" outline="0" axis="axisValues" fieldPosition="0"/>
    </format>
    <format dxfId="370">
      <pivotArea field="1" type="button" dataOnly="0" labelOnly="1" outline="0" axis="axisCol" fieldPosition="0"/>
    </format>
    <format dxfId="369">
      <pivotArea type="topRight" dataOnly="0" labelOnly="1" outline="0" fieldPosition="0"/>
    </format>
    <format dxfId="368">
      <pivotArea field="-2" type="button" dataOnly="0" labelOnly="1" outline="0" axis="axisValues" fieldPosition="0"/>
    </format>
    <format dxfId="367">
      <pivotArea field="1" type="button" dataOnly="0" labelOnly="1" outline="0" axis="axisCol" fieldPosition="0"/>
    </format>
    <format dxfId="366">
      <pivotArea type="topRight" dataOnly="0" labelOnly="1" outline="0" fieldPosition="0"/>
    </format>
    <format dxfId="365">
      <pivotArea type="all" dataOnly="0" outline="0" fieldPosition="0"/>
    </format>
    <format dxfId="364">
      <pivotArea outline="0" collapsedLevelsAreSubtotals="1" fieldPosition="0"/>
    </format>
    <format dxfId="363">
      <pivotArea dataOnly="0" labelOnly="1" fieldPosition="0">
        <references count="1">
          <reference field="5" count="0"/>
        </references>
      </pivotArea>
    </format>
    <format dxfId="362">
      <pivotArea dataOnly="0" labelOnly="1" grandRow="1" outline="0" fieldPosition="0"/>
    </format>
    <format dxfId="361">
      <pivotArea type="all" dataOnly="0" outline="0" fieldPosition="0"/>
    </format>
    <format dxfId="360">
      <pivotArea outline="0" collapsedLevelsAreSubtotals="1" fieldPosition="0"/>
    </format>
    <format dxfId="359">
      <pivotArea dataOnly="0" labelOnly="1" fieldPosition="0">
        <references count="1">
          <reference field="5" count="0"/>
        </references>
      </pivotArea>
    </format>
    <format dxfId="358">
      <pivotArea dataOnly="0" labelOnly="1" grandRow="1" outline="0" fieldPosition="0"/>
    </format>
    <format dxfId="357">
      <pivotArea outline="0" collapsedLevelsAreSubtotals="1" fieldPosition="0"/>
    </format>
    <format dxfId="356">
      <pivotArea dataOnly="0" labelOnly="1" outline="0" fieldPosition="0">
        <references count="1">
          <reference field="4294967294" count="1">
            <x v="0"/>
          </reference>
        </references>
      </pivotArea>
    </format>
    <format dxfId="355">
      <pivotArea outline="0" collapsedLevelsAreSubtotals="1" fieldPosition="0">
        <references count="2">
          <reference field="4294967294" count="1" selected="0">
            <x v="0"/>
          </reference>
          <reference field="1" count="0" selected="0"/>
        </references>
      </pivotArea>
    </format>
    <format dxfId="354">
      <pivotArea dataOnly="0" labelOnly="1" fieldPosition="0">
        <references count="1">
          <reference field="5" count="0"/>
        </references>
      </pivotArea>
    </format>
    <format dxfId="353">
      <pivotArea dataOnly="0" labelOnly="1" grandRow="1" outline="0" fieldPosition="0"/>
    </format>
    <format dxfId="352">
      <pivotArea dataOnly="0" labelOnly="1" outline="0" fieldPosition="0">
        <references count="1">
          <reference field="4294967294" count="1">
            <x v="0"/>
          </reference>
        </references>
      </pivotArea>
    </format>
    <format dxfId="351">
      <pivotArea dataOnly="0" labelOnly="1" outline="0" fieldPosition="0">
        <references count="1">
          <reference field="4294967294" count="1">
            <x v="0"/>
          </reference>
        </references>
      </pivotArea>
    </format>
    <format dxfId="350">
      <pivotArea dataOnly="0" labelOnly="1" outline="0" fieldPosition="0">
        <references count="1">
          <reference field="4294967294" count="1">
            <x v="0"/>
          </reference>
        </references>
      </pivotArea>
    </format>
    <format dxfId="349">
      <pivotArea type="origin" dataOnly="0" labelOnly="1" outline="0" fieldPosition="0"/>
    </format>
    <format dxfId="348">
      <pivotArea dataOnly="0" labelOnly="1" fieldPosition="0">
        <references count="1">
          <reference field="5" count="0"/>
        </references>
      </pivotArea>
    </format>
    <format dxfId="347">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3.xml><?xml version="1.0" encoding="utf-8"?>
<pivotTableDefinition xmlns="http://schemas.openxmlformats.org/spreadsheetml/2006/main" name="USE" cacheId="31" applyNumberFormats="0" applyBorderFormats="0" applyFontFormats="0" applyPatternFormats="0" applyAlignmentFormats="0" applyWidthHeightFormats="1" dataCaption="Values" tag="12eb559f-bf73-40d5-acc7-34ea3dfa5ce9" updatedVersion="6" minRefreshableVersion="3" subtotalHiddenItems="1" itemPrintTitles="1" createdVersion="6" indent="0" outline="1" outlineData="1" multipleFieldFilters="0" chartFormat="8">
  <location ref="B18:C25"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s>
  <rowFields count="1">
    <field x="1"/>
  </rowFields>
  <rowItems count="7">
    <i>
      <x/>
    </i>
    <i>
      <x v="1"/>
    </i>
    <i>
      <x v="2"/>
    </i>
    <i>
      <x v="3"/>
    </i>
    <i>
      <x v="4"/>
    </i>
    <i>
      <x v="5"/>
    </i>
    <i t="grand">
      <x/>
    </i>
  </rowItems>
  <colItems count="1">
    <i/>
  </colItems>
  <pageFields count="1">
    <pageField fld="0" hier="4" name="[PivotDataFINAL].[quest_text].&amp;[Q25  Library/Resource Centre services]" cap="Q25  Library/Resource Centre services"/>
  </pageFields>
  <dataFields count="1">
    <dataField fld="2" subtotal="count" baseField="0" baseItem="0" numFmtId="3"/>
  </dataFields>
  <formats count="2">
    <format dxfId="3">
      <pivotArea outline="0" collapsedLevelsAreSubtotals="1" fieldPosition="0"/>
    </format>
    <format dxfId="2">
      <pivotArea dataOnly="0" labelOnly="1" outline="0" fieldPosition="0">
        <references count="1">
          <reference field="0" count="0"/>
        </references>
      </pivotArea>
    </format>
  </formats>
  <chartFormats count="2">
    <chartFormat chart="6" format="3"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0"/>
          </reference>
        </references>
      </pivotArea>
    </chartFormat>
  </chartFormats>
  <pivotHierarchies count="125">
    <pivotHierarchy dragToData="1"/>
    <pivotHierarchy multipleItemSelectionAllowed="1"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SemesterN" cacheId="20"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52:S62"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9">
        <item x="0"/>
        <item x="1"/>
        <item x="2"/>
        <item x="3"/>
        <item x="4"/>
        <item x="5"/>
        <item x="6"/>
        <item x="7"/>
        <item t="default"/>
      </items>
    </pivotField>
    <pivotField dataField="1" showAll="0"/>
    <pivotField allDrilled="1" showAll="0" dataSourceSort="1" defaultAttributeDrillState="1"/>
  </pivotFields>
  <rowFields count="1">
    <field x="1"/>
  </rowFields>
  <rowItems count="9">
    <i>
      <x/>
    </i>
    <i>
      <x v="1"/>
    </i>
    <i>
      <x v="2"/>
    </i>
    <i>
      <x v="3"/>
    </i>
    <i>
      <x v="4"/>
    </i>
    <i>
      <x v="5"/>
    </i>
    <i>
      <x v="6"/>
    </i>
    <i>
      <x v="7"/>
    </i>
    <i t="grand">
      <x/>
    </i>
  </rowItems>
  <colFields count="1">
    <field x="0"/>
  </colFields>
  <colItems count="6">
    <i>
      <x/>
    </i>
    <i>
      <x v="1"/>
    </i>
    <i>
      <x v="2"/>
    </i>
    <i>
      <x v="3"/>
    </i>
    <i>
      <x v="4"/>
    </i>
    <i>
      <x v="5"/>
    </i>
  </colItems>
  <dataFields count="1">
    <dataField fld="2" subtotal="count" baseField="0" baseItem="0"/>
  </dataFields>
  <formats count="12">
    <format dxfId="461">
      <pivotArea outline="0" collapsedLevelsAreSubtotals="1" fieldPosition="0"/>
    </format>
    <format dxfId="460">
      <pivotArea type="topRight" dataOnly="0" labelOnly="1" outline="0" fieldPosition="0"/>
    </format>
    <format dxfId="459">
      <pivotArea dataOnly="0" labelOnly="1" fieldPosition="0">
        <references count="1">
          <reference field="0" count="0"/>
        </references>
      </pivotArea>
    </format>
    <format dxfId="458">
      <pivotArea type="origin" dataOnly="0" labelOnly="1" outline="0" fieldPosition="0"/>
    </format>
    <format dxfId="457">
      <pivotArea dataOnly="0" labelOnly="1" fieldPosition="0">
        <references count="1">
          <reference field="1" count="0"/>
        </references>
      </pivotArea>
    </format>
    <format dxfId="456">
      <pivotArea dataOnly="0" labelOnly="1" grandRow="1" outline="0" fieldPosition="0"/>
    </format>
    <format dxfId="455">
      <pivotArea outline="0" collapsedLevelsAreSubtotals="1" fieldPosition="0"/>
    </format>
    <format dxfId="454">
      <pivotArea type="topRight" dataOnly="0" labelOnly="1" outline="0" fieldPosition="0"/>
    </format>
    <format dxfId="453">
      <pivotArea dataOnly="0" labelOnly="1" fieldPosition="0">
        <references count="1">
          <reference field="0" count="0"/>
        </references>
      </pivotArea>
    </format>
    <format dxfId="452">
      <pivotArea outline="0" collapsedLevelsAreSubtotals="1" fieldPosition="0"/>
    </format>
    <format dxfId="451">
      <pivotArea type="topRight" dataOnly="0" labelOnly="1" outline="0" fieldPosition="0"/>
    </format>
    <format dxfId="450">
      <pivotArea dataOnly="0" labelOnly="1" fieldPosition="0">
        <references count="1">
          <reference field="0"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Semester" cacheId="7" applyNumberFormats="0" applyBorderFormats="0" applyFontFormats="0" applyPatternFormats="0" applyAlignmentFormats="0" applyWidthHeightFormats="1" dataCaption="Values" showError="1" tag="f2631075-0620-4ea9-921a-fbff8c47a8da" updatedVersion="6" minRefreshableVersion="3" subtotalHiddenItems="1" colGrandTotals="0" itemPrintTitles="1" createdVersion="6" indent="0" showHeaders="0" outline="1" outlineData="1" multipleFieldFilters="0" rowHeaderCaption="Program Type">
  <location ref="B52:H62" firstHeaderRow="1" firstDataRow="2" firstDataCol="1"/>
  <pivotFields count="7">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xis="axisRow" allDrilled="1" showAll="0" dataSourceSort="1" defaultAttributeDrillState="1">
      <items count="9">
        <item x="0"/>
        <item x="1"/>
        <item x="2"/>
        <item x="3"/>
        <item x="4"/>
        <item x="5"/>
        <item x="6"/>
        <item x="7"/>
        <item t="default"/>
      </items>
    </pivotField>
    <pivotField allDrilled="1" showAll="0" dataSourceSort="1" defaultAttributeDrillState="1"/>
    <pivotField allDrilled="1" showAll="0" dataSourceSort="1" defaultAttributeDrillState="1"/>
  </pivotFields>
  <rowFields count="1">
    <field x="4"/>
  </rowFields>
  <rowItems count="9">
    <i>
      <x/>
    </i>
    <i>
      <x v="1"/>
    </i>
    <i>
      <x v="2"/>
    </i>
    <i>
      <x v="3"/>
    </i>
    <i>
      <x v="4"/>
    </i>
    <i>
      <x v="5"/>
    </i>
    <i>
      <x v="6"/>
    </i>
    <i>
      <x v="7"/>
    </i>
    <i t="grand">
      <x/>
    </i>
  </rowItems>
  <colFields count="1">
    <field x="2"/>
  </colFields>
  <colItems count="6">
    <i>
      <x/>
    </i>
    <i>
      <x v="1"/>
    </i>
    <i>
      <x v="2"/>
    </i>
    <i>
      <x v="3"/>
    </i>
    <i>
      <x v="4"/>
    </i>
    <i>
      <x v="5"/>
    </i>
  </colItems>
  <dataFields count="1">
    <dataField fld="0" subtotal="count" baseField="0" baseItem="0"/>
  </dataFields>
  <formats count="26">
    <format dxfId="487">
      <pivotArea outline="0" collapsedLevelsAreSubtotals="1" fieldPosition="0"/>
    </format>
    <format dxfId="486">
      <pivotArea field="-2" type="button" dataOnly="0" labelOnly="1" outline="0" axis="axisValues" fieldPosition="0"/>
    </format>
    <format dxfId="485">
      <pivotArea field="2" type="button" dataOnly="0" labelOnly="1" outline="0" axis="axisCol" fieldPosition="0"/>
    </format>
    <format dxfId="484">
      <pivotArea type="topRight" dataOnly="0" labelOnly="1" outline="0" fieldPosition="0"/>
    </format>
    <format dxfId="483">
      <pivotArea dataOnly="0" labelOnly="1" outline="0" fieldPosition="0">
        <references count="1">
          <reference field="4294967294" count="1">
            <x v="0"/>
          </reference>
        </references>
      </pivotArea>
    </format>
    <format dxfId="482">
      <pivotArea dataOnly="0" labelOnly="1" fieldPosition="0">
        <references count="2">
          <reference field="4294967294" count="1" selected="0">
            <x v="0"/>
          </reference>
          <reference field="2" count="0"/>
        </references>
      </pivotArea>
    </format>
    <format dxfId="481">
      <pivotArea field="-2" type="button" dataOnly="0" labelOnly="1" outline="0" axis="axisValues" fieldPosition="0"/>
    </format>
    <format dxfId="480">
      <pivotArea field="2" type="button" dataOnly="0" labelOnly="1" outline="0" axis="axisCol" fieldPosition="0"/>
    </format>
    <format dxfId="479">
      <pivotArea type="topRight" dataOnly="0" labelOnly="1" outline="0" fieldPosition="0"/>
    </format>
    <format dxfId="478">
      <pivotArea dataOnly="0" labelOnly="1" outline="0" fieldPosition="0">
        <references count="1">
          <reference field="4294967294" count="1">
            <x v="0"/>
          </reference>
        </references>
      </pivotArea>
    </format>
    <format dxfId="477">
      <pivotArea type="all" dataOnly="0" outline="0" fieldPosition="0"/>
    </format>
    <format dxfId="476">
      <pivotArea outline="0" collapsedLevelsAreSubtotals="1" fieldPosition="0"/>
    </format>
    <format dxfId="475">
      <pivotArea dataOnly="0" labelOnly="1" grandRow="1" outline="0" fieldPosition="0"/>
    </format>
    <format dxfId="474">
      <pivotArea dataOnly="0" labelOnly="1" outline="0" fieldPosition="0">
        <references count="1">
          <reference field="4294967294" count="1">
            <x v="0"/>
          </reference>
        </references>
      </pivotArea>
    </format>
    <format dxfId="473">
      <pivotArea type="all" dataOnly="0" outline="0" fieldPosition="0"/>
    </format>
    <format dxfId="472">
      <pivotArea outline="0" collapsedLevelsAreSubtotals="1" fieldPosition="0"/>
    </format>
    <format dxfId="471">
      <pivotArea dataOnly="0" labelOnly="1" fieldPosition="0">
        <references count="1">
          <reference field="4" count="0"/>
        </references>
      </pivotArea>
    </format>
    <format dxfId="470">
      <pivotArea dataOnly="0" labelOnly="1" grandRow="1" outline="0" fieldPosition="0"/>
    </format>
    <format dxfId="469">
      <pivotArea dataOnly="0" labelOnly="1" outline="0" fieldPosition="0">
        <references count="1">
          <reference field="4294967294" count="1">
            <x v="0"/>
          </reference>
        </references>
      </pivotArea>
    </format>
    <format dxfId="468">
      <pivotArea type="all" dataOnly="0" outline="0" fieldPosition="0"/>
    </format>
    <format dxfId="467">
      <pivotArea outline="0" collapsedLevelsAreSubtotals="1" fieldPosition="0"/>
    </format>
    <format dxfId="466">
      <pivotArea dataOnly="0" labelOnly="1" fieldPosition="0">
        <references count="1">
          <reference field="4" count="0"/>
        </references>
      </pivotArea>
    </format>
    <format dxfId="465">
      <pivotArea dataOnly="0" labelOnly="1" grandRow="1" outline="0" fieldPosition="0"/>
    </format>
    <format dxfId="464">
      <pivotArea dataOnly="0" labelOnly="1" outline="0" fieldPosition="0">
        <references count="1">
          <reference field="4294967294" count="1">
            <x v="0"/>
          </reference>
        </references>
      </pivotArea>
    </format>
    <format dxfId="463">
      <pivotArea dataOnly="0" labelOnly="1" fieldPosition="0">
        <references count="1">
          <reference field="4" count="0"/>
        </references>
      </pivotArea>
    </format>
    <format dxfId="462">
      <pivotArea dataOnly="0" labelOnly="1" grandRow="1" outline="0" fieldPosition="0"/>
    </format>
  </formats>
  <pivotHierarchies count="125">
    <pivotHierarchy dragToData="1"/>
    <pivotHierarchy multipleItemSelectionAllowed="1" dragToData="1">
      <members count="1" level="1">
        <member name="[PivotDataFINAL].[GROUP].&amp;[D:  Quality of Services]"/>
      </members>
    </pivotHierarchy>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CampusN" cacheId="14"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41:S48" firstHeaderRow="1" firstDataRow="2" firstDataCol="1"/>
  <pivotFields count="4">
    <pivotField axis="axisRow" allDrilled="1" showAll="0" sortType="descending" defaultAttributeDrillState="1">
      <items count="6">
        <item x="4"/>
        <item x="3"/>
        <item x="2"/>
        <item x="1"/>
        <item x="0"/>
        <item t="default"/>
      </items>
    </pivotField>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s>
  <rowFields count="1">
    <field x="0"/>
  </rowFields>
  <rowItems count="6">
    <i>
      <x/>
    </i>
    <i>
      <x v="1"/>
    </i>
    <i>
      <x v="2"/>
    </i>
    <i>
      <x v="3"/>
    </i>
    <i>
      <x v="4"/>
    </i>
    <i t="grand">
      <x/>
    </i>
  </rowItems>
  <colFields count="1">
    <field x="1"/>
  </colFields>
  <colItems count="6">
    <i>
      <x/>
    </i>
    <i>
      <x v="1"/>
    </i>
    <i>
      <x v="2"/>
    </i>
    <i>
      <x v="3"/>
    </i>
    <i>
      <x v="4"/>
    </i>
    <i>
      <x v="5"/>
    </i>
  </colItems>
  <dataFields count="1">
    <dataField fld="2" subtotal="count" baseField="0" baseItem="0"/>
  </dataFields>
  <formats count="11">
    <format dxfId="498">
      <pivotArea type="origin" dataOnly="0" labelOnly="1" outline="0" fieldPosition="0"/>
    </format>
    <format dxfId="497">
      <pivotArea dataOnly="0" labelOnly="1" fieldPosition="0">
        <references count="1">
          <reference field="0" count="0"/>
        </references>
      </pivotArea>
    </format>
    <format dxfId="496">
      <pivotArea dataOnly="0" labelOnly="1" grandRow="1" outline="0" fieldPosition="0"/>
    </format>
    <format dxfId="495">
      <pivotArea dataOnly="0" outline="0" fieldPosition="0">
        <references count="1">
          <reference field="1" count="0"/>
        </references>
      </pivotArea>
    </format>
    <format dxfId="494">
      <pivotArea dataOnly="0" outline="0" fieldPosition="0">
        <references count="1">
          <reference field="1" count="0"/>
        </references>
      </pivotArea>
    </format>
    <format dxfId="493">
      <pivotArea outline="0" collapsedLevelsAreSubtotals="1" fieldPosition="0"/>
    </format>
    <format dxfId="492">
      <pivotArea type="topRight" dataOnly="0" labelOnly="1" outline="0" fieldPosition="0"/>
    </format>
    <format dxfId="491">
      <pivotArea dataOnly="0" labelOnly="1" fieldPosition="0">
        <references count="1">
          <reference field="1" count="0"/>
        </references>
      </pivotArea>
    </format>
    <format dxfId="490">
      <pivotArea outline="0" collapsedLevelsAreSubtotals="1" fieldPosition="0"/>
    </format>
    <format dxfId="489">
      <pivotArea type="topRight" dataOnly="0" labelOnly="1" outline="0" fieldPosition="0"/>
    </format>
    <format dxfId="488">
      <pivotArea dataOnly="0" labelOnly="1" fieldPosition="0">
        <references count="1">
          <reference field="1"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Program Type" cacheId="1" applyNumberFormats="0" applyBorderFormats="0" applyFontFormats="0" applyPatternFormats="0" applyAlignmentFormats="0" applyWidthHeightFormats="1" dataCaption="Values" showError="1" tag="6710fa99-3930-4e7d-8cd8-1b6de9611a8c" updatedVersion="6" minRefreshableVersion="3" subtotalHiddenItems="1" colGrandTotals="0" itemPrintTitles="1" createdVersion="6" indent="0" showHeaders="0" outline="1" outlineData="1" multipleFieldFilters="0" rowHeaderCaption="Program Type" fieldListSortAscending="1">
  <location ref="B18:H23" firstHeaderRow="1" firstDataRow="2" firstDataCol="1"/>
  <pivotFields count="4">
    <pivotField dataField="1" showAll="0"/>
    <pivotField axis="axisRow"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dataSourceSort="1" defaultAttributeDrillState="1"/>
  </pivotFields>
  <rowFields count="1">
    <field x="1"/>
  </rowFields>
  <rowItems count="4">
    <i>
      <x/>
    </i>
    <i>
      <x v="1"/>
    </i>
    <i>
      <x v="2"/>
    </i>
    <i t="grand">
      <x/>
    </i>
  </rowItems>
  <colFields count="1">
    <field x="2"/>
  </colFields>
  <colItems count="6">
    <i>
      <x/>
    </i>
    <i>
      <x v="1"/>
    </i>
    <i>
      <x v="2"/>
    </i>
    <i>
      <x v="3"/>
    </i>
    <i>
      <x v="4"/>
    </i>
    <i>
      <x v="5"/>
    </i>
  </colItems>
  <dataFields count="1">
    <dataField fld="0" subtotal="count" baseField="0" baseItem="0"/>
  </dataFields>
  <formats count="23">
    <format dxfId="521">
      <pivotArea outline="0" collapsedLevelsAreSubtotals="1" fieldPosition="0"/>
    </format>
    <format dxfId="520">
      <pivotArea field="-2" type="button" dataOnly="0" labelOnly="1" outline="0" axis="axisValues" fieldPosition="0"/>
    </format>
    <format dxfId="519">
      <pivotArea field="2" type="button" dataOnly="0" labelOnly="1" outline="0" axis="axisCol" fieldPosition="0"/>
    </format>
    <format dxfId="518">
      <pivotArea type="topRight" dataOnly="0" labelOnly="1" outline="0" fieldPosition="0"/>
    </format>
    <format dxfId="517">
      <pivotArea dataOnly="0" labelOnly="1" outline="0" fieldPosition="0">
        <references count="1">
          <reference field="4294967294" count="1">
            <x v="0"/>
          </reference>
        </references>
      </pivotArea>
    </format>
    <format dxfId="516">
      <pivotArea dataOnly="0" labelOnly="1" fieldPosition="0">
        <references count="2">
          <reference field="4294967294" count="1" selected="0">
            <x v="0"/>
          </reference>
          <reference field="2" count="0"/>
        </references>
      </pivotArea>
    </format>
    <format dxfId="515">
      <pivotArea field="-2" type="button" dataOnly="0" labelOnly="1" outline="0" axis="axisValues" fieldPosition="0"/>
    </format>
    <format dxfId="514">
      <pivotArea field="2" type="button" dataOnly="0" labelOnly="1" outline="0" axis="axisCol" fieldPosition="0"/>
    </format>
    <format dxfId="513">
      <pivotArea type="topRight" dataOnly="0" labelOnly="1" outline="0" fieldPosition="0"/>
    </format>
    <format dxfId="512">
      <pivotArea dataOnly="0" labelOnly="1" outline="0" fieldPosition="0">
        <references count="1">
          <reference field="4294967294" count="1">
            <x v="0"/>
          </reference>
        </references>
      </pivotArea>
    </format>
    <format dxfId="511">
      <pivotArea type="origin" dataOnly="0" labelOnly="1" outline="0" fieldPosition="0"/>
    </format>
    <format dxfId="510">
      <pivotArea type="all" dataOnly="0" outline="0" fieldPosition="0"/>
    </format>
    <format dxfId="509">
      <pivotArea outline="0" collapsedLevelsAreSubtotals="1" fieldPosition="0"/>
    </format>
    <format dxfId="508">
      <pivotArea dataOnly="0" labelOnly="1" fieldPosition="0">
        <references count="1">
          <reference field="1" count="0"/>
        </references>
      </pivotArea>
    </format>
    <format dxfId="507">
      <pivotArea dataOnly="0" labelOnly="1" grandRow="1" outline="0" fieldPosition="0"/>
    </format>
    <format dxfId="506">
      <pivotArea dataOnly="0" labelOnly="1" outline="0" fieldPosition="0">
        <references count="1">
          <reference field="4294967294" count="1">
            <x v="0"/>
          </reference>
        </references>
      </pivotArea>
    </format>
    <format dxfId="505">
      <pivotArea type="all" dataOnly="0" outline="0" fieldPosition="0"/>
    </format>
    <format dxfId="504">
      <pivotArea outline="0" collapsedLevelsAreSubtotals="1" fieldPosition="0"/>
    </format>
    <format dxfId="503">
      <pivotArea dataOnly="0" labelOnly="1" fieldPosition="0">
        <references count="1">
          <reference field="1" count="0"/>
        </references>
      </pivotArea>
    </format>
    <format dxfId="502">
      <pivotArea dataOnly="0" labelOnly="1" grandRow="1" outline="0" fieldPosition="0"/>
    </format>
    <format dxfId="501">
      <pivotArea dataOnly="0" labelOnly="1" outline="0" fieldPosition="0">
        <references count="1">
          <reference field="4294967294" count="1">
            <x v="0"/>
          </reference>
        </references>
      </pivotArea>
    </format>
    <format dxfId="500">
      <pivotArea dataOnly="0" labelOnly="1" fieldPosition="0">
        <references count="1">
          <reference field="1" count="1">
            <x v="1"/>
          </reference>
        </references>
      </pivotArea>
    </format>
    <format dxfId="499">
      <pivotArea dataOnly="0" labelOnly="1" fieldPosition="0">
        <references count="1">
          <reference field="1" count="0"/>
        </references>
      </pivotArea>
    </format>
  </formats>
  <pivotHierarchies count="125">
    <pivotHierarchy dragToData="1"/>
    <pivotHierarchy multipleItemSelectionAllowed="1"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AborN" cacheId="13" applyNumberFormats="0" applyBorderFormats="0" applyFontFormats="0" applyPatternFormats="0" applyAlignmentFormats="0" applyWidthHeightFormats="1" dataCaption="Values" updatedVersion="6" minRefreshableVersion="3" showDrill="0" showMemberPropertyTips="0" showDataTips="0" colGrandTotals="0" itemPrintTitles="1" createdVersion="6" indent="0" showHeaders="0" outline="1" outlineData="1" multipleFieldFilters="0">
  <location ref="M85:S91"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llDrilled="1" showAll="0" dataSourceSort="1" defaultAttributeDrillState="1"/>
  </pivotFields>
  <rowFields count="1">
    <field x="1"/>
  </rowFields>
  <rowItems count="5">
    <i>
      <x/>
    </i>
    <i>
      <x v="1"/>
    </i>
    <i>
      <x v="2"/>
    </i>
    <i>
      <x v="3"/>
    </i>
    <i t="grand">
      <x/>
    </i>
  </rowItems>
  <colFields count="1">
    <field x="0"/>
  </colFields>
  <colItems count="6">
    <i>
      <x/>
    </i>
    <i>
      <x v="1"/>
    </i>
    <i>
      <x v="2"/>
    </i>
    <i>
      <x v="3"/>
    </i>
    <i>
      <x v="4"/>
    </i>
    <i>
      <x v="5"/>
    </i>
  </colItems>
  <dataFields count="1">
    <dataField fld="2" subtotal="count" baseField="0" baseItem="0"/>
  </dataFields>
  <formats count="9">
    <format dxfId="530">
      <pivotArea type="origin" dataOnly="0" labelOnly="1" outline="0" fieldPosition="0"/>
    </format>
    <format dxfId="529">
      <pivotArea dataOnly="0" labelOnly="1" fieldPosition="0">
        <references count="1">
          <reference field="1" count="0"/>
        </references>
      </pivotArea>
    </format>
    <format dxfId="528">
      <pivotArea dataOnly="0" labelOnly="1" grandRow="1" outline="0" fieldPosition="0"/>
    </format>
    <format dxfId="527">
      <pivotArea outline="0" collapsedLevelsAreSubtotals="1" fieldPosition="0"/>
    </format>
    <format dxfId="526">
      <pivotArea type="topRight" dataOnly="0" labelOnly="1" outline="0" fieldPosition="0"/>
    </format>
    <format dxfId="525">
      <pivotArea dataOnly="0" labelOnly="1" fieldPosition="0">
        <references count="1">
          <reference field="0" count="0"/>
        </references>
      </pivotArea>
    </format>
    <format dxfId="524">
      <pivotArea outline="0" collapsedLevelsAreSubtotals="1" fieldPosition="0"/>
    </format>
    <format dxfId="523">
      <pivotArea type="topRight" dataOnly="0" labelOnly="1" outline="0" fieldPosition="0"/>
    </format>
    <format dxfId="522">
      <pivotArea dataOnly="0" labelOnly="1" fieldPosition="0">
        <references count="1">
          <reference field="0" count="0"/>
        </references>
      </pivotArea>
    </format>
  </formats>
  <pivotHierarchies count="125">
    <pivotHierarchy dragToData="1"/>
    <pivotHierarchy dragToData="1"/>
    <pivotHierarchy dragToData="1"/>
    <pivotHierarchy dragToData="1"/>
    <pivotHierarchy multipleItemSelectionAllowed="1" dragToData="1">
      <members count="1" level="1">
        <member name="[PivotDataFINAL].[quest_text].&amp;[Q25  Library/Resource Centre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Dark10" showRowHeaders="1" showColHeaders="1" showRowStripes="0" showColStripes="0" showLastColumn="1"/>
  <rowHierarchiesUsage count="1">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est_text2" sourceName="[PivotDataFINAL].[quest_text]">
  <pivotTables>
    <pivotTable tabId="1" name="Program Type"/>
    <pivotTable tabId="1" name="Campus"/>
    <pivotTable tabId="1" name="School"/>
    <pivotTable tabId="1" name="Abor"/>
    <pivotTable tabId="1" name="FirstGen"/>
    <pivotTable tabId="1" name="International"/>
    <pivotTable tabId="1" name="Semester"/>
    <pivotTable tabId="1" name="Disability"/>
    <pivotTable tabId="1" name="Gender"/>
    <pivotTable tabId="7" name="SSFLvsSYS"/>
    <pivotTable tabId="7" name="MedMinMax"/>
    <pivotTable tabId="1" name="ProgramTypeN"/>
    <pivotTable tabId="1" name="AborN"/>
    <pivotTable tabId="1" name="CampusN"/>
    <pivotTable tabId="1" name="DisabN"/>
    <pivotTable tabId="1" name="FirstGenN"/>
    <pivotTable tabId="1" name="GenderN"/>
    <pivotTable tabId="1" name="IntlN"/>
    <pivotTable tabId="1" name="SchoolN"/>
    <pivotTable tabId="1" name="SemesterN"/>
  </pivotTables>
  <data>
    <olap pivotCacheId="146">
      <levels count="2">
        <level uniqueName="[PivotDataFINAL].[quest_text].[(All)]" sourceCaption="(All)" count="0"/>
        <level uniqueName="[PivotDataFINAL].[quest_text].[quest_text]" sourceCaption="quest_text" count="15">
          <ranges>
            <range startItem="0">
              <i n="[PivotDataFINAL].[quest_text].&amp;[Q25  Library/Resource Centre services]" c="Q25  Library/Resource Centre services"/>
              <i n="[PivotDataFINAL].[quest_text].&amp;[Q26  Tutoring services]" c="Q26  Tutoring services"/>
              <i n="[PivotDataFINAL].[quest_text].&amp;[Q27  Academic advising services]" c="Q27  Academic advising services"/>
              <i n="[PivotDataFINAL].[quest_text].&amp;[Q28  Personal counselling services]" c="Q28  Personal counselling services"/>
              <i n="[PivotDataFINAL].[quest_text].&amp;[Q29  Services for students with disabilities]" c="Q29  Services for students with disabilities"/>
              <i n="[PivotDataFINAL].[quest_text].&amp;[Q30  Bookstore services]" c="Q30  Bookstore services"/>
              <i n="[PivotDataFINAL].[quest_text].&amp;[Q31  International Office and other international student services]" c="Q31  International Office and other international student services"/>
              <i n="[PivotDataFINAL].[quest_text].&amp;[Q32  Office of the Registrar services]" c="Q32  Office of the Registrar services"/>
              <i n="[PivotDataFINAL].[quest_text].&amp;[Q33  Health services]" c="Q33  Health services"/>
              <i n="[PivotDataFINAL].[quest_text].&amp;[Q34  Food services]" c="Q34  Food services"/>
              <i n="[PivotDataFINAL].[quest_text].&amp;[Q35  Campus Safety and Security services]" c="Q35  Campus Safety and Security services"/>
              <i n="[PivotDataFINAL].[quest_text].&amp;[Q36  Financial Aid Services]" c="Q36  Financial Aid Services"/>
              <i n="[PivotDataFINAL].[quest_text].&amp;[Q37  Services for finding a field placement, clinical experience, internship or co-op work term]" c="Q37  Services for finding a field placement, clinical experience, internship or co-op work term"/>
              <i n="[PivotDataFINAL].[quest_text].&amp;[Q38  Career advising and job search assistance]" c="Q38  Career advising and job search assistance"/>
              <i n="[PivotDataFINAL].[quest_text].&amp;[Q39  The OVERALL quality of the services in the college]" c="Q39  The OVERALL quality of the services in the college"/>
            </range>
          </ranges>
        </level>
      </levels>
      <selections count="1">
        <selection n="[PivotDataFINAL].[quest_text].&amp;[Q25  Library/Resource Centre services]"/>
      </selections>
    </olap>
  </data>
  <extLst>
    <x:ext xmlns:x15="http://schemas.microsoft.com/office/spreadsheetml/2010/11/main" uri="{470722E0-AACD-4C17-9CDC-17EF765DBC7E}">
      <x15:slicerCacheHideItemsWithNoData count="1">
        <x15:slicerCacheOlapLevelName uniqueName="[PivotDataFINAL].[quest_text].[quest_text]" count="0"/>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isab" sourceName="[PivotDataFINAL].[Disab]">
  <pivotTables>
    <pivotTable tabId="14" name="USE"/>
  </pivotTables>
  <data>
    <olap pivotCacheId="143">
      <levels count="2">
        <level uniqueName="[PivotDataFINAL].[Disab].[(All)]" sourceCaption="(All)" count="0"/>
        <level uniqueName="[PivotDataFINAL].[Disab].[Disab]" sourceCaption="Disab" count="4" sortOrder="descending">
          <ranges>
            <range startItem="0">
              <i n="[PivotDataFINAL].[Disab].&amp;[Yes]" c="Yes"/>
              <i n="[PivotDataFINAL].[Disab].&amp;[Prefer Not to Say]" c="Prefer Not to Say"/>
              <i n="[PivotDataFINAL].[Disab].&amp;[No]" c="No"/>
              <i n="[PivotDataFINAL].[Disab].&amp;[ No Response]" c=" No Response"/>
            </range>
          </ranges>
        </level>
      </levels>
      <selections count="1">
        <selection n="[PivotDataFINAL].[Disab].[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Gender" sourceName="[PivotDataFINAL].[Gender]">
  <pivotTables>
    <pivotTable tabId="14" name="USE"/>
  </pivotTables>
  <data>
    <olap pivotCacheId="143">
      <levels count="2">
        <level uniqueName="[PivotDataFINAL].[Gender].[(All)]" sourceCaption="(All)" count="0"/>
        <level uniqueName="[PivotDataFINAL].[Gender].[Gender]" sourceCaption="Gender" count="4" sortOrder="descending">
          <ranges>
            <range startItem="0">
              <i n="[PivotDataFINAL].[Gender].&amp;[Other gender identity]" c="Other gender identity"/>
              <i n="[PivotDataFINAL].[Gender].&amp;[Male]" c="Male"/>
              <i n="[PivotDataFINAL].[Gender].&amp;[Female]" c="Female"/>
              <i n="[PivotDataFINAL].[Gender].&amp;[ No Response]" c=" No Response"/>
            </range>
          </ranges>
        </level>
      </levels>
      <selections count="1">
        <selection n="[PivotDataFINAL].[Gender].[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Intl" sourceName="[PivotDataFINAL].[Intl]">
  <pivotTables>
    <pivotTable tabId="14" name="USE"/>
  </pivotTables>
  <data>
    <olap pivotCacheId="143">
      <levels count="2">
        <level uniqueName="[PivotDataFINAL].[Intl].[(All)]" sourceCaption="(All)" count="0"/>
        <level uniqueName="[PivotDataFINAL].[Intl].[Intl]" sourceCaption="Intl" count="3" sortOrder="descending">
          <ranges>
            <range startItem="0">
              <i n="[PivotDataFINAL].[Intl].&amp;[Yes]" c="Yes"/>
              <i n="[PivotDataFINAL].[Intl].&amp;[No]" c="No"/>
              <i n="[PivotDataFINAL].[Intl].&amp;[ No Response]" c=" No Response"/>
            </range>
          </ranges>
        </level>
      </levels>
      <selections count="1">
        <selection n="[PivotDataFINAL].[Intl].[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FirstGen" sourceName="[PivotDataFINAL].[FirstGen]">
  <pivotTables>
    <pivotTable tabId="14" name="USE"/>
  </pivotTables>
  <data>
    <olap pivotCacheId="143">
      <levels count="2">
        <level uniqueName="[PivotDataFINAL].[FirstGen].[(All)]" sourceCaption="(All)" count="0"/>
        <level uniqueName="[PivotDataFINAL].[FirstGen].[FirstGen]" sourceCaption="FirstGen" count="3" sortOrder="descending">
          <ranges>
            <range startItem="0">
              <i n="[PivotDataFINAL].[FirstGen].&amp;[Yes]" c="Yes"/>
              <i n="[PivotDataFINAL].[FirstGen].&amp;[No]" c="No"/>
              <i n="[PivotDataFINAL].[FirstGen].&amp;[ No Response]" c=" No Response"/>
            </range>
          </ranges>
        </level>
      </levels>
      <selections count="1">
        <selection n="[PivotDataFINAL].[FirstGen].[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EGREE_DESCR" sourceName="[PivotDataFINAL].[DEGREE_DESCR]">
  <pivotTables>
    <pivotTable tabId="14" name="USE"/>
  </pivotTables>
  <data>
    <olap pivotCacheId="143">
      <levels count="2">
        <level uniqueName="[PivotDataFINAL].[DEGREE_DESCR].[(All)]" sourceCaption="(All)" count="0"/>
        <level uniqueName="[PivotDataFINAL].[DEGREE_DESCR].[DEGREE_DESCR]" sourceCaption="DEGREE_DESCR" count="5">
          <ranges>
            <range startItem="0">
              <i n="[PivotDataFINAL].[DEGREE_DESCR].&amp;[ Not Specified]" c=" Not Specified"/>
              <i n="[PivotDataFINAL].[DEGREE_DESCR].&amp;[Ontario College Advanced Diploma]" c="Ontario College Advanced Diploma"/>
              <i n="[PivotDataFINAL].[DEGREE_DESCR].&amp;[Ontario College Certificate]" c="Ontario College Certificate"/>
              <i n="[PivotDataFINAL].[DEGREE_DESCR].&amp;[Ontario College Diploma]" c="Ontario College Diploma"/>
              <i n="[PivotDataFINAL].[DEGREE_DESCR].&amp;[Ontario College Graduate Certificate]" c="Ontario College Graduate Certificate"/>
            </range>
          </ranges>
        </level>
      </levels>
      <selections count="1">
        <selection n="[PivotDataFINAL].[DEGREE_DESCR].[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CAMPUS_DESCR2" sourceName="[PivotDataFINAL].[CAMPUS_DESCR]">
  <pivotTables>
    <pivotTable tabId="13" name="USEProgType"/>
    <pivotTable tabId="13" name="USEAbor"/>
    <pivotTable tabId="13" name="USECampus"/>
    <pivotTable tabId="13" name="USEDisab"/>
    <pivotTable tabId="13" name="USEFirstGen"/>
    <pivotTable tabId="13" name="USEGender"/>
    <pivotTable tabId="13" name="USEIntl"/>
    <pivotTable tabId="13" name="USESchool"/>
    <pivotTable tabId="13" name="USESemester"/>
    <pivotTable tabId="13" name="USEAborN"/>
    <pivotTable tabId="13" name="USECampusN"/>
    <pivotTable tabId="13" name="USEDisabN"/>
    <pivotTable tabId="13" name="USEFirstGenN"/>
    <pivotTable tabId="13" name="USEGenderN"/>
    <pivotTable tabId="13" name="USEIntlN"/>
    <pivotTable tabId="13" name="USEProgTypeN"/>
    <pivotTable tabId="13" name="USESchoolN"/>
    <pivotTable tabId="13" name="USESemesterN"/>
  </pivotTables>
  <data>
    <olap pivotCacheId="143">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ACAD_GROUP_DESCR2" sourceName="[PivotDataFINAL].[ACAD_GROUP_DESCR]">
  <pivotTables>
    <pivotTable tabId="13" name="USEProgType"/>
    <pivotTable tabId="13" name="USEAbor"/>
    <pivotTable tabId="13" name="USECampus"/>
    <pivotTable tabId="13" name="USEDisab"/>
    <pivotTable tabId="13" name="USEFirstGen"/>
    <pivotTable tabId="13" name="USEGender"/>
    <pivotTable tabId="13" name="USEIntl"/>
    <pivotTable tabId="13" name="USESchool"/>
    <pivotTable tabId="13" name="USESemester"/>
    <pivotTable tabId="13" name="USEAborN"/>
    <pivotTable tabId="13" name="USECampusN"/>
    <pivotTable tabId="13" name="USEDisabN"/>
    <pivotTable tabId="13" name="USEFirstGenN"/>
    <pivotTable tabId="13" name="USEGenderN"/>
    <pivotTable tabId="13" name="USEIntlN"/>
    <pivotTable tabId="13" name="USEProgTypeN"/>
    <pivotTable tabId="13" name="USESchoolN"/>
    <pivotTable tabId="13" name="USESemesterN"/>
  </pivotTables>
  <data>
    <olap pivotCacheId="143">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16" name="PivotTable1"/>
  </pivotTables>
  <data>
    <olap pivotCacheId="144">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16" name="PivotTable1"/>
  </pivotTables>
  <data>
    <olap pivotCacheId="144">
      <levels count="2">
        <level uniqueName="[PivotDataFINAL].[quest_text].[(All)]" sourceCaption="(All)" count="0"/>
        <level uniqueName="[PivotDataFINAL].[quest_text].[quest_text]" sourceCaption="quest_text" count="15">
          <ranges>
            <range startItem="0">
              <i n="[PivotDataFINAL].[quest_text].&amp;[Q25  Library/Resource Centre services]" c="Q25  Library/Resource Centre services"/>
              <i n="[PivotDataFINAL].[quest_text].&amp;[Q26  Tutoring services]" c="Q26  Tutoring services"/>
              <i n="[PivotDataFINAL].[quest_text].&amp;[Q27  Academic advising services]" c="Q27  Academic advising services"/>
              <i n="[PivotDataFINAL].[quest_text].&amp;[Q28  Personal counselling services]" c="Q28  Personal counselling services"/>
              <i n="[PivotDataFINAL].[quest_text].&amp;[Q29  Services for students with disabilities]" c="Q29  Services for students with disabilities"/>
              <i n="[PivotDataFINAL].[quest_text].&amp;[Q30  Bookstore services]" c="Q30  Bookstore services"/>
              <i n="[PivotDataFINAL].[quest_text].&amp;[Q31  International Office and other international student services]" c="Q31  International Office and other international student services"/>
              <i n="[PivotDataFINAL].[quest_text].&amp;[Q32  Office of the Registrar services]" c="Q32  Office of the Registrar services"/>
              <i n="[PivotDataFINAL].[quest_text].&amp;[Q33  Health services]" c="Q33  Health services"/>
              <i n="[PivotDataFINAL].[quest_text].&amp;[Q34  Food services]" c="Q34  Food services"/>
              <i n="[PivotDataFINAL].[quest_text].&amp;[Q35  Campus Safety and Security services]" c="Q35  Campus Safety and Security services"/>
              <i n="[PivotDataFINAL].[quest_text].&amp;[Q36  Financial Aid Services]" c="Q36  Financial Aid Services"/>
              <i n="[PivotDataFINAL].[quest_text].&amp;[Q37  Services for finding a field placement, clinical experience, internship or co-op work term]" c="Q37  Services for finding a field placement, clinical experience, internship or co-op work term"/>
              <i n="[PivotDataFINAL].[quest_text].&amp;[Q38  Career advising and job search assistance]" c="Q38  Career advising and job search assistance"/>
              <i n="[PivotDataFINAL].[quest_text].&amp;[Q39  The OVERALL quality of the services in the college]" c="Q39  The OVERALL quality of the services in the college"/>
            </range>
          </ranges>
        </level>
      </levels>
      <selections count="1">
        <selection n="[PivotDataFINAL].[quest_text].[All]"/>
      </selections>
    </olap>
  </data>
  <extLst>
    <x:ext xmlns:x15="http://schemas.microsoft.com/office/spreadsheetml/2010/11/main" uri="{470722E0-AACD-4C17-9CDC-17EF765DBC7E}">
      <x15:slicerCacheHideItemsWithNoData count="1">
        <x15:slicerCacheOlapLevelName uniqueName="[PivotDataFINAL].[quest_text].[quest_text]" count="0"/>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Year1" sourceName="[PivotDataFINAL].[Year]">
  <pivotTables>
    <pivotTable tabId="16" name="PivotTable2"/>
  </pivotTables>
  <data>
    <olap pivotCacheId="145">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1" name="Program Type"/>
    <pivotTable tabId="1" name="Campus"/>
    <pivotTable tabId="1" name="School"/>
    <pivotTable tabId="1" name="Abor"/>
    <pivotTable tabId="1" name="FirstGen"/>
    <pivotTable tabId="1" name="International"/>
    <pivotTable tabId="1" name="Semester"/>
    <pivotTable tabId="1" name="Disability"/>
    <pivotTable tabId="1" name="Gender"/>
    <pivotTable tabId="1" name="ProgramTypeN"/>
    <pivotTable tabId="1" name="AborN"/>
    <pivotTable tabId="1" name="CampusN"/>
    <pivotTable tabId="1" name="DisabN"/>
    <pivotTable tabId="1" name="FirstGenN"/>
    <pivotTable tabId="1" name="GenderN"/>
    <pivotTable tabId="1" name="IntlN"/>
    <pivotTable tabId="1" name="SchoolN"/>
    <pivotTable tabId="1" name="SemesterN"/>
  </pivotTables>
  <data>
    <olap pivotCacheId="146">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quest_text1" sourceName="[PivotDataFINAL].[quest_text]">
  <pivotTables>
    <pivotTable tabId="16" name="PivotTable2"/>
  </pivotTables>
  <data>
    <olap pivotCacheId="145">
      <levels count="2">
        <level uniqueName="[PivotDataFINAL].[quest_text].[(All)]" sourceCaption="(All)" count="0"/>
        <level uniqueName="[PivotDataFINAL].[quest_text].[quest_text]" sourceCaption="quest_text" count="15">
          <ranges>
            <range startItem="0">
              <i n="[PivotDataFINAL].[quest_text].&amp;[Q25  Library/Resource Centre services]" c="Q25  Library/Resource Centre services"/>
              <i n="[PivotDataFINAL].[quest_text].&amp;[Q26  Tutoring services]" c="Q26  Tutoring services"/>
              <i n="[PivotDataFINAL].[quest_text].&amp;[Q27  Academic advising services]" c="Q27  Academic advising services"/>
              <i n="[PivotDataFINAL].[quest_text].&amp;[Q28  Personal counselling services]" c="Q28  Personal counselling services"/>
              <i n="[PivotDataFINAL].[quest_text].&amp;[Q29  Services for students with disabilities]" c="Q29  Services for students with disabilities"/>
              <i n="[PivotDataFINAL].[quest_text].&amp;[Q30  Bookstore services]" c="Q30  Bookstore services"/>
              <i n="[PivotDataFINAL].[quest_text].&amp;[Q31  International Office and other international student services]" c="Q31  International Office and other international student services"/>
              <i n="[PivotDataFINAL].[quest_text].&amp;[Q32  Office of the Registrar services]" c="Q32  Office of the Registrar services"/>
              <i n="[PivotDataFINAL].[quest_text].&amp;[Q33  Health services]" c="Q33  Health services"/>
              <i n="[PivotDataFINAL].[quest_text].&amp;[Q34  Food services]" c="Q34  Food services"/>
              <i n="[PivotDataFINAL].[quest_text].&amp;[Q35  Campus Safety and Security services]" c="Q35  Campus Safety and Security services"/>
              <i n="[PivotDataFINAL].[quest_text].&amp;[Q36  Financial Aid Services]" c="Q36  Financial Aid Services"/>
              <i n="[PivotDataFINAL].[quest_text].&amp;[Q37  Services for finding a field placement, clinical experience, internship or co-op work term]" c="Q37  Services for finding a field placement, clinical experience, internship or co-op work term"/>
              <i n="[PivotDataFINAL].[quest_text].&amp;[Q38  Career advising and job search assistance]" c="Q38  Career advising and job search assistance"/>
              <i n="[PivotDataFINAL].[quest_text].&amp;[Q39  The OVERALL quality of the services in the college]" c="Q39  The OVERALL quality of the services in the college" nd="1"/>
            </range>
          </ranges>
        </level>
      </levels>
      <selections count="1">
        <selection n="[PivotDataFINAL].[quest_text].[All]"/>
      </selections>
    </olap>
  </data>
  <extLst>
    <x:ext xmlns:x15="http://schemas.microsoft.com/office/spreadsheetml/2010/11/main" uri="{470722E0-AACD-4C17-9CDC-17EF765DBC7E}">
      <x15:slicerCacheHideItemsWithNoData count="1">
        <x15:slicerCacheOlapLevelName uniqueName="[PivotDataFINAL].[quest_text].[quest_text]" count="1"/>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1" name="Program Type"/>
    <pivotTable tabId="1" name="Campus"/>
    <pivotTable tabId="1" name="FirstGen"/>
    <pivotTable tabId="1" name="International"/>
    <pivotTable tabId="1" name="Semester"/>
    <pivotTable tabId="1" name="Disability"/>
    <pivotTable tabId="1" name="Gender"/>
    <pivotTable tabId="1" name="Abor"/>
    <pivotTable tabId="1" name="School"/>
    <pivotTable tabId="1" name="ProgramTypeN"/>
    <pivotTable tabId="1" name="AborN"/>
    <pivotTable tabId="1" name="CampusN"/>
    <pivotTable tabId="1" name="DisabN"/>
    <pivotTable tabId="1" name="FirstGenN"/>
    <pivotTable tabId="1" name="GenderN"/>
    <pivotTable tabId="1" name="IntlN"/>
    <pivotTable tabId="1" name="SchoolN"/>
    <pivotTable tabId="1" name="SemesterN"/>
  </pivotTables>
  <data>
    <olap pivotCacheId="146">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quest_text4" sourceName="[PivotDataFINAL].[quest_text]">
  <pivotTables>
    <pivotTable tabId="13" name="USESemester"/>
    <pivotTable tabId="11" name="SSFLvsSYSUse"/>
    <pivotTable tabId="13" name="USEIntl"/>
    <pivotTable tabId="13" name="USEGender"/>
    <pivotTable tabId="13" name="USEFirstGen"/>
    <pivotTable tabId="13" name="USEDisab"/>
    <pivotTable tabId="13" name="USECampus"/>
    <pivotTable tabId="13" name="USEAbor"/>
    <pivotTable tabId="13" name="USESchool"/>
    <pivotTable tabId="13" name="USEProgType"/>
    <pivotTable tabId="14" name="USE"/>
    <pivotTable tabId="11" name="MedMinMaxUSE"/>
    <pivotTable tabId="13" name="USEAborN"/>
    <pivotTable tabId="13" name="USECampusN"/>
    <pivotTable tabId="13" name="USEDisabN"/>
    <pivotTable tabId="13" name="USEFirstGenN"/>
    <pivotTable tabId="13" name="USEGenderN"/>
    <pivotTable tabId="13" name="USEIntlN"/>
    <pivotTable tabId="13" name="USEProgTypeN"/>
    <pivotTable tabId="13" name="USESchoolN"/>
    <pivotTable tabId="13" name="USESemesterN"/>
  </pivotTables>
  <data>
    <olap pivotCacheId="143">
      <levels count="2">
        <level uniqueName="[PivotDataFINAL].[quest_text].[(All)]" sourceCaption="(All)" count="0"/>
        <level uniqueName="[PivotDataFINAL].[quest_text].[quest_text]" sourceCaption="quest_text" count="15">
          <ranges>
            <range startItem="0">
              <i n="[PivotDataFINAL].[quest_text].&amp;[Q25  Library/Resource Centre services]" c="Q25  Library/Resource Centre services"/>
              <i n="[PivotDataFINAL].[quest_text].&amp;[Q26  Tutoring services]" c="Q26  Tutoring services"/>
              <i n="[PivotDataFINAL].[quest_text].&amp;[Q27  Academic advising services]" c="Q27  Academic advising services"/>
              <i n="[PivotDataFINAL].[quest_text].&amp;[Q28  Personal counselling services]" c="Q28  Personal counselling services"/>
              <i n="[PivotDataFINAL].[quest_text].&amp;[Q29  Services for students with disabilities]" c="Q29  Services for students with disabilities"/>
              <i n="[PivotDataFINAL].[quest_text].&amp;[Q30  Bookstore services]" c="Q30  Bookstore services"/>
              <i n="[PivotDataFINAL].[quest_text].&amp;[Q31  International Office and other international student services]" c="Q31  International Office and other international student services"/>
              <i n="[PivotDataFINAL].[quest_text].&amp;[Q32  Office of the Registrar services]" c="Q32  Office of the Registrar services"/>
              <i n="[PivotDataFINAL].[quest_text].&amp;[Q33  Health services]" c="Q33  Health services"/>
              <i n="[PivotDataFINAL].[quest_text].&amp;[Q34  Food services]" c="Q34  Food services"/>
              <i n="[PivotDataFINAL].[quest_text].&amp;[Q35  Campus Safety and Security services]" c="Q35  Campus Safety and Security services"/>
              <i n="[PivotDataFINAL].[quest_text].&amp;[Q36  Financial Aid Services]" c="Q36  Financial Aid Services"/>
              <i n="[PivotDataFINAL].[quest_text].&amp;[Q37  Services for finding a field placement, clinical experience, internship or co-op work term]" c="Q37  Services for finding a field placement, clinical experience, internship or co-op work term"/>
              <i n="[PivotDataFINAL].[quest_text].&amp;[Q38  Career advising and job search assistance]" c="Q38  Career advising and job search assistance"/>
              <i n="[PivotDataFINAL].[quest_text].&amp;[Q39  The OVERALL quality of the services in the college]" c="Q39  The OVERALL quality of the services in the college" nd="1"/>
            </range>
          </ranges>
        </level>
      </levels>
      <selections count="1">
        <selection n="[PivotDataFINAL].[quest_text].&amp;[Q25  Library/Resource Centre services]"/>
      </selections>
    </olap>
  </data>
  <extLst>
    <x:ext xmlns:x15="http://schemas.microsoft.com/office/spreadsheetml/2010/11/main" uri="{470722E0-AACD-4C17-9CDC-17EF765DBC7E}">
      <x15:slicerCacheHideItemsWithNoData count="1">
        <x15:slicerCacheOlapLevelName uniqueName="[PivotDataFINAL].[quest_text].[quest_text]" count="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AMPUS_DESCR1" sourceName="[PivotDataFINAL].[CAMPUS_DESCR]">
  <pivotTables>
    <pivotTable tabId="14" name="USE"/>
  </pivotTables>
  <data>
    <olap pivotCacheId="143">
      <levels count="2">
        <level uniqueName="[PivotDataFINAL].[CAMPUS_DESCR].[(All)]" sourceCaption="(All)" count="0"/>
        <level uniqueName="[PivotDataFINAL].[CAMPUS_DESCR].[CAMPUS_DESCR]" sourceCaption="CAMPUS_DESCR" count="5">
          <ranges>
            <range startItem="0">
              <i n="[PivotDataFINAL].[CAMPUS_DESCR].&amp;[ Not Specified]" c=" Not Specified"/>
              <i n="[PivotDataFINAL].[CAMPUS_DESCR].&amp;[Cobourg Campus]" c="Cobourg Campus"/>
              <i n="[PivotDataFINAL].[CAMPUS_DESCR].&amp;[Frost Campus]" c="Frost Campus"/>
              <i n="[PivotDataFINAL].[CAMPUS_DESCR].&amp;[Haliburton Campus]" c="Haliburton Campus"/>
              <i n="[PivotDataFINAL].[CAMPUS_DESCR].&amp;[Sutherland Campus]" c="Sutherland Campus"/>
            </range>
          </ranges>
        </level>
      </levels>
      <selections count="1">
        <selection n="[PivotDataFINAL].[CAMPUS_DESC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ACAD_GROUP_DESCR1" sourceName="[PivotDataFINAL].[ACAD_GROUP_DESCR]">
  <pivotTables>
    <pivotTable tabId="14" name="USE"/>
  </pivotTables>
  <data>
    <olap pivotCacheId="143">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ACAD_PLAN_TYPE_DESCR" sourceName="[PivotDataFINAL].[ACAD_PLAN_TYPE_DESCR]">
  <pivotTables>
    <pivotTable tabId="14" name="USE"/>
  </pivotTables>
  <data>
    <olap pivotCacheId="143">
      <levels count="2">
        <level uniqueName="[PivotDataFINAL].[ACAD_PLAN_TYPE_DESCR].[(All)]" sourceCaption="(All)" count="0"/>
        <level uniqueName="[PivotDataFINAL].[ACAD_PLAN_TYPE_DESCR].[ACAD_PLAN_TYPE_DESCR]" sourceCaption="ACAD_PLAN_TYPE_DESCR" count="3" sortOrder="descending">
          <ranges>
            <range startItem="0">
              <i n="[PivotDataFINAL].[ACAD_PLAN_TYPE_DESCR].&amp;[Post-secondary]" c="Post-secondary"/>
              <i n="[PivotDataFINAL].[ACAD_PLAN_TYPE_DESCR].&amp;[Co-op]" c="Co-op"/>
              <i n="[PivotDataFINAL].[ACAD_PLAN_TYPE_DESCR].&amp;[ Not Specified]" c=" Not Specified"/>
            </range>
          </ranges>
        </level>
      </levels>
      <selections count="1">
        <selection n="[PivotDataFINAL].[ACAD_PLAN_TYPE_DESCR].[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emester" sourceName="[PivotDataFINAL].[Semester]">
  <pivotTables>
    <pivotTable tabId="14" name="USE"/>
  </pivotTables>
  <data>
    <olap pivotCacheId="143">
      <levels count="2">
        <level uniqueName="[PivotDataFINAL].[Semester].[(All)]" sourceCaption="(All)" count="0"/>
        <level uniqueName="[PivotDataFINAL].[Semester].[Semester]" sourceCaption="Semester" count="8">
          <ranges>
            <range startItem="0">
              <i n="[PivotDataFINAL].[Semester].&amp;[ Not Specified]" c=" Not Specified"/>
              <i n="[PivotDataFINAL].[Semester].&amp;[Other]" c="Other"/>
              <i n="[PivotDataFINAL].[Semester].&amp;[Semester 2]" c="Semester 2"/>
              <i n="[PivotDataFINAL].[Semester].&amp;[Semester 3]" c="Semester 3"/>
              <i n="[PivotDataFINAL].[Semester].&amp;[Semester 4]" c="Semester 4"/>
              <i n="[PivotDataFINAL].[Semester].&amp;[Semester 5]" c="Semester 5"/>
              <i n="[PivotDataFINAL].[Semester].&amp;[Semester 6]" c="Semester 6"/>
              <i n="[PivotDataFINAL].[Semester].&amp;[Semester 7 or 8]" c="Semester 7 or 8"/>
            </range>
          </ranges>
        </level>
      </levels>
      <selections count="1">
        <selection n="[PivotDataFINAL].[Semester].[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Abor" sourceName="[PivotDataFINAL].[Abor]">
  <pivotTables>
    <pivotTable tabId="14" name="USE"/>
  </pivotTables>
  <data>
    <olap pivotCacheId="143">
      <levels count="2">
        <level uniqueName="[PivotDataFINAL].[Abor].[(All)]" sourceCaption="(All)" count="0"/>
        <level uniqueName="[PivotDataFINAL].[Abor].[Abor]" sourceCaption="Abor" count="4" sortOrder="descending">
          <ranges>
            <range startItem="0">
              <i n="[PivotDataFINAL].[Abor].&amp;[Yes]" c="Yes"/>
              <i n="[PivotDataFINAL].[Abor].&amp;[No]" c="No"/>
              <i n="[PivotDataFINAL].[Abor].&amp;[ No Response]" c=" No Response"/>
              <i n="[PivotDataFINAL].[Abor].&amp;[  Question Not Asked]" c="  Question Not Asked"/>
            </range>
          </ranges>
        </level>
      </levels>
      <selections count="1">
        <selection n="[PivotDataFINAL].[Abo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ion 1" cache="Slicer_quest_text2" caption="Service" level="1" style="SlicerStyleOther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quest_text" cache="Slicer_quest_text2" caption="Service" level="1" style="SlicerStyleOther2" rowHeight="241300"/>
  <slicer name="ACAD_GROUP_DESCR" cache="Slicer_ACAD_GROUP_DESCR" caption="School" level="1" style="SlicerStyleLight6" rowHeight="241300"/>
  <slicer name="CAMPUS_DESCR" cache="Slicer_CAMPUS_DESCR" caption="Campus" level="1" style="SlicerStyleLight6"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Year" cache="Slicer_Year" caption="Year" columnCount="3" level="1" style="SlicerStyleOther2" rowHeight="241300"/>
  <slicer name="Service/Facility/Resource" cache="Slicer_quest_text" caption="Service" level="1" style="SlicerStyleOther2"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Question" cache="Slicer_quest_text4" caption="Service" level="1" style="SlicerStyleOther2"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quest_text 1" cache="Slicer_quest_text4" caption="Service" level="1" style="SlicerStyleOther2" rowHeight="241300"/>
  <slicer name="CAMPUS_DESCR 2" cache="Slicer_CAMPUS_DESCR2" caption="Campus" level="1" style="SlicerStyleLight6" rowHeight="241300"/>
  <slicer name="ACAD_GROUP_DESCR 2" cache="Slicer_ACAD_GROUP_DESCR2" caption="School" level="1" style="SlicerStyleLight6"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Year 1" cache="Slicer_Year1" caption="Year" columnCount="3" level="1" style="SlicerStyleOther2" rowHeight="241300"/>
  <slicer name="quest_text 3" cache="Slicer_quest_text1" caption="Service" level="1" style="SlicerStyleOther2"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quest_text 2" cache="Slicer_quest_text4" caption="Facility/Resource" level="1" style="SlicerStyleOther2" rowHeight="241300"/>
  <slicer name="CAMPUS_DESCR 1" cache="Slicer_CAMPUS_DESCR1" caption="Campus" level="1" style="SlicerStyleLight6" rowHeight="241300"/>
  <slicer name="ACAD_GROUP_DESCR 1" cache="Slicer_ACAD_GROUP_DESCR1" caption="School" level="1" style="SlicerStyleLight6" rowHeight="241300"/>
  <slicer name="ACAD_PLAN_TYPE_DESCR" cache="Slicer_ACAD_PLAN_TYPE_DESCR" caption="Program Type" level="1" style="SlicerStyleLight6" rowHeight="241300"/>
  <slicer name="Semester" cache="Slicer_Semester" caption="Semester Level" columnCount="2" level="1" style="SlicerStyleLight6" rowHeight="241300"/>
  <slicer name="Abor" cache="Slicer_Abor" caption="Indigenous" columnCount="2" level="1" style="SlicerStyleLight2" rowHeight="241300"/>
  <slicer name="Disab" cache="Slicer_Disab" caption="Disability" columnCount="2" level="1" style="SlicerStyleLight2" rowHeight="241300"/>
  <slicer name="Gender" cache="Slicer_Gender" caption="Gender" columnCount="2" level="1" style="SlicerStyleLight2" rowHeight="241300"/>
  <slicer name="Intl" cache="Slicer_Intl" caption="International" level="1" style="SlicerStyleLight2" rowHeight="241300"/>
  <slicer name="FirstGen" cache="Slicer_FirstGen" caption="1st Generation" level="1" style="SlicerStyleLight2" rowHeight="241300"/>
  <slicer name="DEGREE_DESCR" cache="Slicer_DEGREE_DESCR" caption="Credential" level="1" style="SlicerStyleLight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18" Type="http://schemas.openxmlformats.org/officeDocument/2006/relationships/pivotTable" Target="../pivotTables/pivotTable20.xml"/><Relationship Id="rId3" Type="http://schemas.openxmlformats.org/officeDocument/2006/relationships/pivotTable" Target="../pivotTables/pivotTable5.xml"/><Relationship Id="rId21" Type="http://schemas.openxmlformats.org/officeDocument/2006/relationships/vmlDrawing" Target="../drawings/vmlDrawing1.v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openxmlformats.org/officeDocument/2006/relationships/pivotTable" Target="../pivotTables/pivotTable19.xml"/><Relationship Id="rId2" Type="http://schemas.openxmlformats.org/officeDocument/2006/relationships/pivotTable" Target="../pivotTables/pivotTable4.xml"/><Relationship Id="rId16" Type="http://schemas.openxmlformats.org/officeDocument/2006/relationships/pivotTable" Target="../pivotTables/pivotTable18.xml"/><Relationship Id="rId20" Type="http://schemas.openxmlformats.org/officeDocument/2006/relationships/drawing" Target="../drawings/drawing4.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pivotTable" Target="../pivotTables/pivotTable17.xml"/><Relationship Id="rId23" Type="http://schemas.microsoft.com/office/2007/relationships/slicer" Target="../slicers/slicer2.xml"/><Relationship Id="rId10" Type="http://schemas.openxmlformats.org/officeDocument/2006/relationships/pivotTable" Target="../pivotTables/pivotTable12.xml"/><Relationship Id="rId19" Type="http://schemas.openxmlformats.org/officeDocument/2006/relationships/printerSettings" Target="../printerSettings/printerSettings3.bin"/><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 Id="rId22"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4.xml"/><Relationship Id="rId1" Type="http://schemas.openxmlformats.org/officeDocument/2006/relationships/pivotTable" Target="../pivotTables/pivotTable23.xml"/><Relationship Id="rId5" Type="http://schemas.microsoft.com/office/2007/relationships/slicer" Target="../slicers/slicer4.xml"/><Relationship Id="rId4"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32.xml"/><Relationship Id="rId13" Type="http://schemas.openxmlformats.org/officeDocument/2006/relationships/pivotTable" Target="../pivotTables/pivotTable37.xml"/><Relationship Id="rId18" Type="http://schemas.openxmlformats.org/officeDocument/2006/relationships/pivotTable" Target="../pivotTables/pivotTable42.xml"/><Relationship Id="rId3" Type="http://schemas.openxmlformats.org/officeDocument/2006/relationships/pivotTable" Target="../pivotTables/pivotTable27.xml"/><Relationship Id="rId21" Type="http://schemas.openxmlformats.org/officeDocument/2006/relationships/vmlDrawing" Target="../drawings/vmlDrawing2.vml"/><Relationship Id="rId7" Type="http://schemas.openxmlformats.org/officeDocument/2006/relationships/pivotTable" Target="../pivotTables/pivotTable31.xml"/><Relationship Id="rId12" Type="http://schemas.openxmlformats.org/officeDocument/2006/relationships/pivotTable" Target="../pivotTables/pivotTable36.xml"/><Relationship Id="rId17" Type="http://schemas.openxmlformats.org/officeDocument/2006/relationships/pivotTable" Target="../pivotTables/pivotTable41.xml"/><Relationship Id="rId2" Type="http://schemas.openxmlformats.org/officeDocument/2006/relationships/pivotTable" Target="../pivotTables/pivotTable26.xml"/><Relationship Id="rId16" Type="http://schemas.openxmlformats.org/officeDocument/2006/relationships/pivotTable" Target="../pivotTables/pivotTable40.xml"/><Relationship Id="rId20" Type="http://schemas.openxmlformats.org/officeDocument/2006/relationships/drawing" Target="../drawings/drawing9.xml"/><Relationship Id="rId1" Type="http://schemas.openxmlformats.org/officeDocument/2006/relationships/pivotTable" Target="../pivotTables/pivotTable25.xml"/><Relationship Id="rId6" Type="http://schemas.openxmlformats.org/officeDocument/2006/relationships/pivotTable" Target="../pivotTables/pivotTable30.xml"/><Relationship Id="rId11" Type="http://schemas.openxmlformats.org/officeDocument/2006/relationships/pivotTable" Target="../pivotTables/pivotTable35.xml"/><Relationship Id="rId5" Type="http://schemas.openxmlformats.org/officeDocument/2006/relationships/pivotTable" Target="../pivotTables/pivotTable29.xml"/><Relationship Id="rId15" Type="http://schemas.openxmlformats.org/officeDocument/2006/relationships/pivotTable" Target="../pivotTables/pivotTable39.xml"/><Relationship Id="rId23" Type="http://schemas.microsoft.com/office/2007/relationships/slicer" Target="../slicers/slicer5.xml"/><Relationship Id="rId10" Type="http://schemas.openxmlformats.org/officeDocument/2006/relationships/pivotTable" Target="../pivotTables/pivotTable34.xml"/><Relationship Id="rId19" Type="http://schemas.openxmlformats.org/officeDocument/2006/relationships/printerSettings" Target="../printerSettings/printerSettings6.bin"/><Relationship Id="rId4" Type="http://schemas.openxmlformats.org/officeDocument/2006/relationships/pivotTable" Target="../pivotTables/pivotTable28.xml"/><Relationship Id="rId9" Type="http://schemas.openxmlformats.org/officeDocument/2006/relationships/pivotTable" Target="../pivotTables/pivotTable33.xml"/><Relationship Id="rId14" Type="http://schemas.openxmlformats.org/officeDocument/2006/relationships/pivotTable" Target="../pivotTables/pivotTable38.xml"/><Relationship Id="rId22"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pivotTable" Target="../pivotTables/pivotTable43.xml"/><Relationship Id="rId6" Type="http://schemas.microsoft.com/office/2007/relationships/slicer" Target="../slicers/slicer7.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27"/>
  <sheetViews>
    <sheetView showGridLines="0" zoomScale="95" zoomScaleNormal="95" zoomScaleSheetLayoutView="90" workbookViewId="0">
      <selection sqref="A1:R1"/>
    </sheetView>
  </sheetViews>
  <sheetFormatPr defaultRowHeight="14.4" x14ac:dyDescent="0.3"/>
  <cols>
    <col min="1" max="1" width="6.44140625" customWidth="1"/>
    <col min="2" max="3" width="9.5546875" customWidth="1"/>
    <col min="4" max="4" width="7.6640625" customWidth="1"/>
    <col min="5" max="5" width="9.33203125" customWidth="1"/>
    <col min="6" max="6" width="10.6640625" customWidth="1"/>
    <col min="7" max="7" width="11.44140625" customWidth="1"/>
    <col min="8" max="8" width="12.44140625" customWidth="1"/>
    <col min="9" max="13" width="9.5546875" customWidth="1"/>
    <col min="14" max="14" width="13.6640625" customWidth="1"/>
    <col min="15" max="15" width="11.5546875" customWidth="1"/>
    <col min="16" max="17" width="12.44140625" customWidth="1"/>
    <col min="18" max="18" width="7.77734375" customWidth="1"/>
  </cols>
  <sheetData>
    <row r="1" spans="1:18" ht="25.5" customHeight="1" x14ac:dyDescent="0.3">
      <c r="A1" s="430" t="s">
        <v>123</v>
      </c>
      <c r="B1" s="430"/>
      <c r="C1" s="430"/>
      <c r="D1" s="430"/>
      <c r="E1" s="430"/>
      <c r="F1" s="430"/>
      <c r="G1" s="430"/>
      <c r="H1" s="430"/>
      <c r="I1" s="430"/>
      <c r="J1" s="430"/>
      <c r="K1" s="430"/>
      <c r="L1" s="430"/>
      <c r="M1" s="430"/>
      <c r="N1" s="430"/>
      <c r="O1" s="430"/>
      <c r="P1" s="430"/>
      <c r="Q1" s="430"/>
      <c r="R1" s="430"/>
    </row>
    <row r="2" spans="1:18" ht="24" customHeight="1" x14ac:dyDescent="0.3">
      <c r="A2" s="304" t="s">
        <v>173</v>
      </c>
      <c r="B2" s="3"/>
      <c r="C2" s="3"/>
      <c r="D2" s="3"/>
      <c r="E2" s="3"/>
      <c r="F2" s="3"/>
      <c r="G2" s="3"/>
      <c r="H2" s="3"/>
      <c r="I2" s="3"/>
      <c r="J2" s="3"/>
      <c r="K2" s="3"/>
      <c r="L2" s="3"/>
      <c r="M2" s="3"/>
      <c r="N2" s="432" t="s">
        <v>190</v>
      </c>
      <c r="O2" s="432"/>
      <c r="P2" s="432"/>
      <c r="Q2" s="432"/>
      <c r="R2" s="432"/>
    </row>
    <row r="3" spans="1:18" ht="33" customHeight="1" x14ac:dyDescent="0.3">
      <c r="A3" s="431" t="s">
        <v>122</v>
      </c>
      <c r="B3" s="431"/>
      <c r="C3" s="431"/>
      <c r="D3" s="431"/>
      <c r="E3" s="431"/>
      <c r="F3" s="431"/>
      <c r="G3" s="431"/>
      <c r="H3" s="431"/>
      <c r="I3" s="431"/>
      <c r="J3" s="431"/>
      <c r="K3" s="431"/>
      <c r="L3" s="431"/>
      <c r="M3" s="431"/>
      <c r="N3" s="431"/>
      <c r="O3" s="431"/>
      <c r="P3" s="431"/>
      <c r="Q3" s="431"/>
      <c r="R3" s="431"/>
    </row>
    <row r="4" spans="1:18" ht="15.75" customHeight="1" x14ac:dyDescent="0.3">
      <c r="A4" s="431" t="s">
        <v>102</v>
      </c>
      <c r="B4" s="431"/>
      <c r="C4" s="431"/>
      <c r="D4" s="431"/>
      <c r="E4" s="431"/>
      <c r="F4" s="431"/>
      <c r="G4" s="431"/>
      <c r="H4" s="431"/>
      <c r="I4" s="431"/>
      <c r="J4" s="431"/>
      <c r="K4" s="431"/>
      <c r="L4" s="431"/>
      <c r="M4" s="431"/>
      <c r="N4" s="431"/>
      <c r="O4" s="431"/>
      <c r="P4" s="431"/>
      <c r="Q4" s="431"/>
      <c r="R4" s="431"/>
    </row>
    <row r="5" spans="1:18" s="310" customFormat="1" ht="18" customHeight="1" x14ac:dyDescent="0.3">
      <c r="A5" s="431" t="s">
        <v>134</v>
      </c>
      <c r="B5" s="431"/>
      <c r="C5" s="431"/>
      <c r="D5" s="431"/>
      <c r="E5" s="431"/>
      <c r="F5" s="431"/>
      <c r="G5" s="431"/>
      <c r="H5" s="431"/>
      <c r="I5" s="431"/>
      <c r="J5" s="431"/>
      <c r="K5" s="422"/>
      <c r="L5" s="422"/>
      <c r="M5" s="422"/>
      <c r="N5" s="422"/>
      <c r="O5" s="422"/>
      <c r="P5" s="436" t="s">
        <v>213</v>
      </c>
      <c r="Q5" s="436"/>
      <c r="R5" s="436"/>
    </row>
    <row r="6" spans="1:18" s="50" customFormat="1" ht="21.75" customHeight="1" x14ac:dyDescent="0.3">
      <c r="A6" s="126"/>
      <c r="B6" s="433" t="s">
        <v>174</v>
      </c>
      <c r="C6" s="434"/>
      <c r="D6" s="434"/>
      <c r="E6" s="434"/>
      <c r="F6" s="434"/>
      <c r="G6" s="434"/>
      <c r="H6" s="434"/>
      <c r="I6" s="434"/>
      <c r="J6" s="434"/>
      <c r="K6" s="434"/>
      <c r="L6" s="434"/>
      <c r="M6" s="434"/>
      <c r="N6" s="434"/>
      <c r="O6" s="434"/>
      <c r="P6" s="434"/>
      <c r="Q6" s="435"/>
      <c r="R6" s="127"/>
    </row>
    <row r="7" spans="1:18" s="24" customFormat="1" ht="5.25" customHeight="1" x14ac:dyDescent="0.3">
      <c r="A7" s="451"/>
      <c r="B7" s="451"/>
      <c r="C7" s="451"/>
      <c r="D7" s="451"/>
      <c r="E7" s="451"/>
      <c r="F7" s="451"/>
      <c r="G7" s="451"/>
      <c r="H7" s="451"/>
      <c r="I7" s="451"/>
      <c r="J7" s="451"/>
      <c r="K7" s="451"/>
      <c r="L7" s="451"/>
      <c r="M7" s="451"/>
      <c r="N7" s="451"/>
      <c r="O7" s="451"/>
      <c r="P7" s="451"/>
      <c r="Q7" s="451"/>
      <c r="R7" s="451"/>
    </row>
    <row r="8" spans="1:18" ht="30.75" customHeight="1" x14ac:dyDescent="0.3">
      <c r="A8" s="4"/>
      <c r="B8" s="514" t="s">
        <v>59</v>
      </c>
      <c r="C8" s="515"/>
      <c r="D8" s="515"/>
      <c r="E8" s="515"/>
      <c r="F8" s="515"/>
      <c r="G8" s="515"/>
      <c r="H8" s="515"/>
      <c r="I8" s="515"/>
      <c r="J8" s="515"/>
      <c r="K8" s="515"/>
      <c r="L8" s="515"/>
      <c r="M8" s="515"/>
      <c r="N8" s="515"/>
      <c r="O8" s="515"/>
      <c r="P8" s="515"/>
      <c r="Q8" s="516"/>
      <c r="R8" s="192"/>
    </row>
    <row r="9" spans="1:18" ht="4.2" customHeight="1" x14ac:dyDescent="0.3">
      <c r="A9" s="4"/>
      <c r="B9" s="513"/>
      <c r="C9" s="513"/>
      <c r="D9" s="513"/>
      <c r="E9" s="513"/>
      <c r="F9" s="513"/>
      <c r="G9" s="513"/>
      <c r="H9" s="513"/>
      <c r="I9" s="513"/>
      <c r="J9" s="513"/>
      <c r="K9" s="513"/>
      <c r="L9" s="513"/>
      <c r="M9" s="513"/>
      <c r="N9" s="513"/>
      <c r="O9" s="513"/>
      <c r="P9" s="513"/>
      <c r="Q9" s="513"/>
      <c r="R9" s="512"/>
    </row>
    <row r="10" spans="1:18" ht="16.2" customHeight="1" x14ac:dyDescent="0.3">
      <c r="A10" s="4"/>
      <c r="B10" s="517" t="s">
        <v>214</v>
      </c>
      <c r="C10" s="513"/>
      <c r="D10" s="513"/>
      <c r="E10" s="513"/>
      <c r="F10" s="513"/>
      <c r="G10" s="513"/>
      <c r="H10" s="513"/>
      <c r="I10" s="513"/>
      <c r="J10" s="513"/>
      <c r="K10" s="513"/>
      <c r="L10" s="513"/>
      <c r="M10" s="513"/>
      <c r="N10" s="513"/>
      <c r="O10" s="513"/>
      <c r="P10" s="513"/>
      <c r="Q10" s="513"/>
      <c r="R10" s="512"/>
    </row>
    <row r="11" spans="1:18" ht="5.25" customHeight="1" x14ac:dyDescent="0.35">
      <c r="A11" s="4"/>
      <c r="B11" s="5"/>
      <c r="C11" s="5"/>
      <c r="D11" s="5"/>
      <c r="E11" s="5"/>
      <c r="F11" s="5"/>
      <c r="G11" s="5"/>
      <c r="H11" s="5"/>
      <c r="I11" s="5"/>
      <c r="J11" s="23"/>
      <c r="K11" s="5"/>
      <c r="L11" s="5"/>
      <c r="M11" s="5"/>
      <c r="N11" s="5"/>
      <c r="O11" s="5"/>
      <c r="P11" s="5"/>
      <c r="Q11" s="424"/>
      <c r="R11" s="424"/>
    </row>
    <row r="12" spans="1:18" ht="27.6" customHeight="1" x14ac:dyDescent="0.3">
      <c r="A12" s="64"/>
      <c r="B12" s="441" t="s">
        <v>99</v>
      </c>
      <c r="C12" s="441"/>
      <c r="D12" s="441"/>
      <c r="E12" s="448" t="s">
        <v>141</v>
      </c>
      <c r="F12" s="448"/>
      <c r="G12" s="448"/>
      <c r="H12" s="193" t="s">
        <v>175</v>
      </c>
      <c r="I12" s="194"/>
      <c r="J12" s="195"/>
      <c r="K12" s="194"/>
      <c r="L12" s="193"/>
      <c r="M12" s="193"/>
      <c r="N12" s="194"/>
      <c r="O12" s="194"/>
      <c r="P12" s="194"/>
      <c r="Q12" s="196"/>
      <c r="R12" s="424"/>
    </row>
    <row r="13" spans="1:18" ht="33" customHeight="1" x14ac:dyDescent="0.3">
      <c r="A13" s="64"/>
      <c r="B13" s="442"/>
      <c r="C13" s="442"/>
      <c r="D13" s="442"/>
      <c r="E13" s="449" t="s">
        <v>140</v>
      </c>
      <c r="F13" s="449"/>
      <c r="G13" s="449"/>
      <c r="H13" s="428" t="s">
        <v>176</v>
      </c>
      <c r="I13" s="428"/>
      <c r="J13" s="428"/>
      <c r="K13" s="428"/>
      <c r="L13" s="428"/>
      <c r="M13" s="428"/>
      <c r="N13" s="428"/>
      <c r="O13" s="428"/>
      <c r="P13" s="428"/>
      <c r="Q13" s="428"/>
      <c r="R13" s="424"/>
    </row>
    <row r="14" spans="1:18" ht="27" customHeight="1" x14ac:dyDescent="0.3">
      <c r="A14" s="64"/>
      <c r="B14" s="263"/>
      <c r="C14" s="263"/>
      <c r="D14" s="263"/>
      <c r="E14" s="444" t="s">
        <v>139</v>
      </c>
      <c r="F14" s="444"/>
      <c r="G14" s="444"/>
      <c r="H14" s="269" t="s">
        <v>177</v>
      </c>
      <c r="I14" s="262"/>
      <c r="J14" s="262"/>
      <c r="K14" s="262"/>
      <c r="L14" s="262"/>
      <c r="M14" s="262"/>
      <c r="N14" s="262"/>
      <c r="O14" s="262"/>
      <c r="P14" s="262"/>
      <c r="Q14" s="262"/>
      <c r="R14" s="261"/>
    </row>
    <row r="15" spans="1:18" s="24" customFormat="1" ht="27" customHeight="1" x14ac:dyDescent="0.3">
      <c r="A15" s="116"/>
      <c r="B15" s="441" t="s">
        <v>100</v>
      </c>
      <c r="C15" s="441"/>
      <c r="D15" s="441"/>
      <c r="E15" s="448" t="s">
        <v>142</v>
      </c>
      <c r="F15" s="448"/>
      <c r="G15" s="448"/>
      <c r="H15" s="265" t="s">
        <v>178</v>
      </c>
      <c r="I15" s="266"/>
      <c r="J15" s="267"/>
      <c r="K15" s="266"/>
      <c r="L15" s="265"/>
      <c r="M15" s="265"/>
      <c r="N15" s="266"/>
      <c r="O15" s="266"/>
      <c r="P15" s="266"/>
      <c r="Q15" s="268"/>
      <c r="R15" s="117"/>
    </row>
    <row r="16" spans="1:18" s="114" customFormat="1" ht="33.75" customHeight="1" x14ac:dyDescent="0.3">
      <c r="A16" s="115"/>
      <c r="B16" s="442"/>
      <c r="C16" s="442"/>
      <c r="D16" s="442"/>
      <c r="E16" s="449" t="s">
        <v>101</v>
      </c>
      <c r="F16" s="449"/>
      <c r="G16" s="449"/>
      <c r="H16" s="428" t="s">
        <v>179</v>
      </c>
      <c r="I16" s="428"/>
      <c r="J16" s="428"/>
      <c r="K16" s="428"/>
      <c r="L16" s="428"/>
      <c r="M16" s="428"/>
      <c r="N16" s="428"/>
      <c r="O16" s="428"/>
      <c r="P16" s="428"/>
      <c r="Q16" s="428"/>
      <c r="R16" s="115"/>
    </row>
    <row r="17" spans="1:19" s="31" customFormat="1" ht="24" customHeight="1" x14ac:dyDescent="0.3">
      <c r="A17" s="270"/>
      <c r="B17" s="442"/>
      <c r="C17" s="442"/>
      <c r="D17" s="442"/>
      <c r="E17" s="445" t="s">
        <v>143</v>
      </c>
      <c r="F17" s="445"/>
      <c r="G17" s="445"/>
      <c r="H17" s="265" t="s">
        <v>184</v>
      </c>
      <c r="I17" s="271"/>
      <c r="J17" s="270"/>
      <c r="K17" s="272"/>
      <c r="L17" s="272"/>
      <c r="M17" s="272"/>
      <c r="N17" s="272"/>
      <c r="O17" s="272"/>
      <c r="P17" s="272"/>
      <c r="Q17" s="272"/>
      <c r="R17" s="270"/>
    </row>
    <row r="18" spans="1:19" ht="6.75" customHeight="1" x14ac:dyDescent="0.3">
      <c r="A18" s="64"/>
      <c r="B18" s="443"/>
      <c r="C18" s="443"/>
      <c r="D18" s="443"/>
      <c r="E18" s="427"/>
      <c r="F18" s="427"/>
      <c r="G18" s="427"/>
      <c r="H18" s="429"/>
      <c r="I18" s="429"/>
      <c r="J18" s="429"/>
      <c r="K18" s="429"/>
      <c r="L18" s="429"/>
      <c r="M18" s="429"/>
      <c r="N18" s="429"/>
      <c r="O18" s="429"/>
      <c r="P18" s="429"/>
      <c r="Q18" s="429"/>
      <c r="R18" s="64"/>
    </row>
    <row r="19" spans="1:19" ht="22.8" customHeight="1" x14ac:dyDescent="0.35">
      <c r="A19" s="64"/>
      <c r="B19" s="191"/>
      <c r="C19" s="191"/>
      <c r="D19" s="64"/>
      <c r="E19" s="425" t="s">
        <v>64</v>
      </c>
      <c r="F19" s="425"/>
      <c r="G19" s="425"/>
      <c r="H19" s="426" t="s">
        <v>71</v>
      </c>
      <c r="I19" s="426"/>
      <c r="J19" s="426"/>
      <c r="K19" s="426"/>
      <c r="L19" s="426"/>
      <c r="M19" s="426"/>
      <c r="N19" s="426"/>
      <c r="O19" s="197"/>
      <c r="P19" s="197"/>
      <c r="Q19" s="197"/>
      <c r="R19" s="64"/>
    </row>
    <row r="20" spans="1:19" ht="11.4" customHeight="1" x14ac:dyDescent="0.3">
      <c r="A20" s="4"/>
      <c r="B20" s="4"/>
      <c r="C20" s="5"/>
      <c r="D20" s="5"/>
      <c r="E20" s="209"/>
      <c r="F20" s="210"/>
      <c r="G20" s="210"/>
      <c r="H20" s="4"/>
      <c r="I20" s="4"/>
      <c r="J20" s="4"/>
      <c r="K20" s="4"/>
      <c r="L20" s="4"/>
      <c r="M20" s="4"/>
      <c r="N20" s="4"/>
      <c r="O20" s="4"/>
      <c r="P20" s="4"/>
      <c r="Q20" s="4"/>
      <c r="R20" s="301" t="s">
        <v>188</v>
      </c>
    </row>
    <row r="21" spans="1:19" ht="3.75" customHeight="1" x14ac:dyDescent="0.3">
      <c r="A21" s="4"/>
      <c r="B21" s="4"/>
      <c r="C21" s="5"/>
      <c r="D21" s="5"/>
      <c r="E21" s="209"/>
      <c r="F21" s="210"/>
      <c r="G21" s="210"/>
      <c r="H21" s="4"/>
      <c r="I21" s="4"/>
      <c r="J21" s="4"/>
      <c r="K21" s="4"/>
      <c r="L21" s="4"/>
      <c r="M21" s="4"/>
      <c r="N21" s="4"/>
      <c r="O21" s="4"/>
      <c r="P21" s="4"/>
      <c r="Q21" s="4"/>
      <c r="R21" s="301"/>
    </row>
    <row r="22" spans="1:19" ht="16.5" customHeight="1" x14ac:dyDescent="0.3">
      <c r="A22" s="450" t="s">
        <v>187</v>
      </c>
      <c r="B22" s="450"/>
      <c r="C22" s="450"/>
      <c r="D22" s="450"/>
      <c r="E22" s="450"/>
      <c r="F22" s="450"/>
      <c r="G22" s="450"/>
      <c r="H22" s="450"/>
      <c r="I22" s="450"/>
      <c r="J22" s="450"/>
      <c r="K22" s="450"/>
      <c r="L22" s="450"/>
      <c r="M22" s="450"/>
      <c r="N22" s="450"/>
      <c r="O22" s="450"/>
      <c r="P22" s="450"/>
      <c r="Q22" s="450"/>
      <c r="R22" s="450"/>
      <c r="S22" s="403"/>
    </row>
    <row r="23" spans="1:19" ht="19.2" customHeight="1" thickBot="1" x14ac:dyDescent="0.35">
      <c r="A23" s="305"/>
      <c r="B23" s="305"/>
      <c r="C23" s="306"/>
      <c r="D23" s="306"/>
      <c r="E23" s="307"/>
      <c r="F23" s="418" t="s">
        <v>207</v>
      </c>
      <c r="G23" s="308"/>
      <c r="H23" s="305"/>
      <c r="I23" s="305"/>
      <c r="J23" s="305"/>
      <c r="K23" s="305"/>
      <c r="L23" s="305"/>
      <c r="M23" s="305"/>
      <c r="N23" s="305"/>
      <c r="O23" s="305"/>
      <c r="P23" s="305"/>
      <c r="Q23" s="305"/>
      <c r="R23" s="309"/>
    </row>
    <row r="24" spans="1:19" ht="48.6" customHeight="1" thickTop="1" x14ac:dyDescent="0.3">
      <c r="F24" s="419" t="s">
        <v>208</v>
      </c>
      <c r="G24" s="446" t="s">
        <v>212</v>
      </c>
      <c r="H24" s="446"/>
      <c r="I24" s="446"/>
      <c r="J24" s="446"/>
      <c r="K24" s="446"/>
      <c r="L24" s="446"/>
      <c r="M24" s="446"/>
      <c r="N24" s="447"/>
    </row>
    <row r="25" spans="1:19" ht="27.6" customHeight="1" x14ac:dyDescent="0.3">
      <c r="F25" s="420" t="s">
        <v>209</v>
      </c>
      <c r="G25" s="437" t="s">
        <v>210</v>
      </c>
      <c r="H25" s="437"/>
      <c r="I25" s="437"/>
      <c r="J25" s="437"/>
      <c r="K25" s="437"/>
      <c r="L25" s="437"/>
      <c r="M25" s="437"/>
      <c r="N25" s="438"/>
    </row>
    <row r="26" spans="1:19" ht="18" customHeight="1" thickBot="1" x14ac:dyDescent="0.35">
      <c r="F26" s="421"/>
      <c r="G26" s="439" t="s">
        <v>211</v>
      </c>
      <c r="H26" s="439"/>
      <c r="I26" s="439"/>
      <c r="J26" s="439"/>
      <c r="K26" s="439"/>
      <c r="L26" s="439"/>
      <c r="M26" s="439"/>
      <c r="N26" s="440"/>
    </row>
    <row r="27" spans="1:19" ht="15" thickTop="1" x14ac:dyDescent="0.3"/>
  </sheetData>
  <mergeCells count="27">
    <mergeCell ref="G25:N25"/>
    <mergeCell ref="G26:N26"/>
    <mergeCell ref="A5:J5"/>
    <mergeCell ref="B12:D13"/>
    <mergeCell ref="B15:D18"/>
    <mergeCell ref="E14:G14"/>
    <mergeCell ref="E17:G17"/>
    <mergeCell ref="G24:N24"/>
    <mergeCell ref="H13:Q13"/>
    <mergeCell ref="E12:G12"/>
    <mergeCell ref="E13:G13"/>
    <mergeCell ref="E15:G15"/>
    <mergeCell ref="E16:G16"/>
    <mergeCell ref="A22:R22"/>
    <mergeCell ref="A7:R7"/>
    <mergeCell ref="A1:R1"/>
    <mergeCell ref="A4:R4"/>
    <mergeCell ref="A3:R3"/>
    <mergeCell ref="N2:R2"/>
    <mergeCell ref="B6:Q6"/>
    <mergeCell ref="P5:R5"/>
    <mergeCell ref="B8:Q8"/>
    <mergeCell ref="E19:G19"/>
    <mergeCell ref="H19:N19"/>
    <mergeCell ref="E18:G18"/>
    <mergeCell ref="H16:Q16"/>
    <mergeCell ref="H18:Q18"/>
  </mergeCells>
  <hyperlinks>
    <hyperlink ref="E13:G13" location="SSFLHighlightsSAT!A1" display="SSFLHighlightsSAT"/>
    <hyperlink ref="E15:G15" location="'SSFL-SysUSE'!A1" display="SSFL-SysUSE"/>
    <hyperlink ref="E16:G16" location="SSFLHighlightsUSE!A1" display="SSFLHighlightsUSE"/>
    <hyperlink ref="E19:G19" location="Definitions!A1" display="Definitions"/>
    <hyperlink ref="E12:G12" location="'SSFL-SysSAT'!A1" display="SSFL-SysSAT"/>
    <hyperlink ref="E14" location="YearAtGlanceSAT!A1" display="YearAtGlanceSAT"/>
    <hyperlink ref="E17" location="YearAtGlanceUSE!A1" display="YearAtGlanceUSE"/>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36"/>
  <sheetViews>
    <sheetView showGridLines="0" tabSelected="1" zoomScale="95" zoomScaleNormal="95" workbookViewId="0">
      <selection activeCell="C15" sqref="C15:D15"/>
    </sheetView>
  </sheetViews>
  <sheetFormatPr defaultRowHeight="14.4" x14ac:dyDescent="0.3"/>
  <cols>
    <col min="1" max="1" width="0.5546875" customWidth="1"/>
    <col min="2" max="2" width="35" customWidth="1"/>
    <col min="3" max="3" width="129.88671875" customWidth="1"/>
    <col min="4" max="4" width="17.5546875" customWidth="1"/>
  </cols>
  <sheetData>
    <row r="1" spans="2:4" ht="28.5" customHeight="1" x14ac:dyDescent="0.3">
      <c r="B1" s="213" t="s">
        <v>123</v>
      </c>
      <c r="C1" s="51"/>
      <c r="D1" s="128" t="s">
        <v>67</v>
      </c>
    </row>
    <row r="2" spans="2:4" ht="23.25" customHeight="1" x14ac:dyDescent="0.5">
      <c r="B2" s="122" t="s">
        <v>137</v>
      </c>
      <c r="C2" s="51"/>
      <c r="D2" s="128"/>
    </row>
    <row r="3" spans="2:4" ht="22.5" customHeight="1" x14ac:dyDescent="0.45">
      <c r="B3" s="259" t="s">
        <v>64</v>
      </c>
      <c r="C3" s="93"/>
      <c r="D3" s="315" t="s">
        <v>190</v>
      </c>
    </row>
    <row r="4" spans="2:4" s="6" customFormat="1" ht="24.6" customHeight="1" x14ac:dyDescent="0.3">
      <c r="B4" s="496" t="s">
        <v>206</v>
      </c>
      <c r="C4" s="497"/>
      <c r="D4" s="497"/>
    </row>
    <row r="5" spans="2:4" s="1" customFormat="1" ht="15.6" x14ac:dyDescent="0.3">
      <c r="B5" s="7" t="s">
        <v>8</v>
      </c>
      <c r="C5" s="296"/>
      <c r="D5" s="297" t="s">
        <v>138</v>
      </c>
    </row>
    <row r="6" spans="2:4" s="1" customFormat="1" ht="33" customHeight="1" x14ac:dyDescent="0.3">
      <c r="B6" s="9" t="s">
        <v>12</v>
      </c>
      <c r="C6" s="498" t="s">
        <v>30</v>
      </c>
      <c r="D6" s="499"/>
    </row>
    <row r="7" spans="2:4" s="1" customFormat="1" ht="15.6" x14ac:dyDescent="0.3">
      <c r="B7" s="10" t="s">
        <v>16</v>
      </c>
      <c r="C7" s="502" t="s">
        <v>115</v>
      </c>
      <c r="D7" s="503"/>
    </row>
    <row r="8" spans="2:4" s="1" customFormat="1" ht="46.8" customHeight="1" x14ac:dyDescent="0.3">
      <c r="B8" s="10"/>
      <c r="C8" s="37" t="s">
        <v>196</v>
      </c>
      <c r="D8" s="35"/>
    </row>
    <row r="9" spans="2:4" s="1" customFormat="1" ht="44.4" x14ac:dyDescent="0.3">
      <c r="B9" s="9" t="s">
        <v>191</v>
      </c>
      <c r="C9" s="408" t="s">
        <v>193</v>
      </c>
      <c r="D9" s="12"/>
    </row>
    <row r="10" spans="2:4" s="1" customFormat="1" ht="15.6" x14ac:dyDescent="0.3">
      <c r="B10" s="10" t="s">
        <v>192</v>
      </c>
      <c r="C10" s="38" t="s">
        <v>61</v>
      </c>
      <c r="D10" s="92"/>
    </row>
    <row r="11" spans="2:4" s="1" customFormat="1" ht="15.6" x14ac:dyDescent="0.3">
      <c r="B11" s="10"/>
      <c r="C11" s="110" t="s">
        <v>13</v>
      </c>
      <c r="D11" s="92"/>
    </row>
    <row r="12" spans="2:4" s="1" customFormat="1" ht="15.6" x14ac:dyDescent="0.3">
      <c r="B12" s="10"/>
      <c r="C12" s="110" t="s">
        <v>14</v>
      </c>
      <c r="D12" s="92"/>
    </row>
    <row r="13" spans="2:4" s="1" customFormat="1" ht="15.6" x14ac:dyDescent="0.3">
      <c r="B13" s="10"/>
      <c r="C13" s="110" t="s">
        <v>15</v>
      </c>
      <c r="D13" s="92"/>
    </row>
    <row r="14" spans="2:4" s="1" customFormat="1" ht="31.2" customHeight="1" x14ac:dyDescent="0.3">
      <c r="B14" s="10"/>
      <c r="C14" s="510" t="s">
        <v>197</v>
      </c>
      <c r="D14" s="511"/>
    </row>
    <row r="15" spans="2:4" s="1" customFormat="1" ht="49.5" customHeight="1" x14ac:dyDescent="0.3">
      <c r="B15" s="9" t="s">
        <v>109</v>
      </c>
      <c r="C15" s="498" t="s">
        <v>216</v>
      </c>
      <c r="D15" s="499"/>
    </row>
    <row r="16" spans="2:4" s="1" customFormat="1" ht="36.75" customHeight="1" x14ac:dyDescent="0.3">
      <c r="B16" s="9" t="s">
        <v>114</v>
      </c>
      <c r="C16" s="179" t="s">
        <v>215</v>
      </c>
      <c r="D16" s="180"/>
    </row>
    <row r="17" spans="2:4" s="1" customFormat="1" ht="16.5" customHeight="1" x14ac:dyDescent="0.3">
      <c r="B17" s="10" t="s">
        <v>110</v>
      </c>
      <c r="C17" s="68" t="s">
        <v>112</v>
      </c>
      <c r="D17" s="69"/>
    </row>
    <row r="18" spans="2:4" s="1" customFormat="1" ht="16.5" customHeight="1" x14ac:dyDescent="0.3">
      <c r="B18" s="9" t="s">
        <v>111</v>
      </c>
      <c r="C18" s="70" t="s">
        <v>113</v>
      </c>
      <c r="D18" s="71"/>
    </row>
    <row r="19" spans="2:4" s="1" customFormat="1" ht="33" customHeight="1" x14ac:dyDescent="0.3">
      <c r="B19" s="111" t="s">
        <v>194</v>
      </c>
      <c r="C19" s="409" t="s">
        <v>195</v>
      </c>
      <c r="D19" s="112"/>
    </row>
    <row r="20" spans="2:4" s="1" customFormat="1" ht="15.6" x14ac:dyDescent="0.3">
      <c r="B20" s="15"/>
      <c r="C20" s="298"/>
      <c r="D20" s="299" t="s">
        <v>138</v>
      </c>
    </row>
    <row r="21" spans="2:4" s="1" customFormat="1" ht="15.6" x14ac:dyDescent="0.3">
      <c r="B21" s="16" t="s">
        <v>62</v>
      </c>
      <c r="C21" s="13"/>
      <c r="D21" s="8"/>
    </row>
    <row r="22" spans="2:4" s="1" customFormat="1" ht="15.75" customHeight="1" x14ac:dyDescent="0.3">
      <c r="B22" s="504" t="s">
        <v>28</v>
      </c>
      <c r="C22" s="505"/>
      <c r="D22" s="506"/>
    </row>
    <row r="23" spans="2:4" s="1" customFormat="1" ht="31.2" x14ac:dyDescent="0.3">
      <c r="B23" s="49" t="s">
        <v>22</v>
      </c>
      <c r="C23" s="43" t="s">
        <v>23</v>
      </c>
      <c r="D23" s="44"/>
    </row>
    <row r="24" spans="2:4" s="17" customFormat="1" ht="15.6" x14ac:dyDescent="0.3">
      <c r="B24" s="10" t="s">
        <v>5</v>
      </c>
      <c r="C24" s="38" t="s">
        <v>60</v>
      </c>
      <c r="D24" s="11"/>
    </row>
    <row r="25" spans="2:4" s="1" customFormat="1" ht="15.6" x14ac:dyDescent="0.3">
      <c r="B25" s="49" t="s">
        <v>24</v>
      </c>
      <c r="C25" s="45" t="s">
        <v>26</v>
      </c>
      <c r="D25" s="46"/>
    </row>
    <row r="26" spans="2:4" s="1" customFormat="1" ht="17.25" customHeight="1" x14ac:dyDescent="0.3">
      <c r="B26" s="199" t="s">
        <v>25</v>
      </c>
      <c r="C26" s="200" t="s">
        <v>27</v>
      </c>
      <c r="D26" s="201"/>
    </row>
    <row r="27" spans="2:4" s="1" customFormat="1" ht="15.6" x14ac:dyDescent="0.3">
      <c r="B27" s="18"/>
      <c r="C27" s="298"/>
      <c r="D27" s="300" t="s">
        <v>138</v>
      </c>
    </row>
    <row r="28" spans="2:4" s="1" customFormat="1" ht="15.6" x14ac:dyDescent="0.3">
      <c r="B28" s="19" t="s">
        <v>63</v>
      </c>
      <c r="C28" s="13"/>
      <c r="D28" s="20"/>
    </row>
    <row r="29" spans="2:4" s="1" customFormat="1" ht="15.75" customHeight="1" x14ac:dyDescent="0.3">
      <c r="B29" s="507" t="s">
        <v>29</v>
      </c>
      <c r="C29" s="508"/>
      <c r="D29" s="509"/>
    </row>
    <row r="30" spans="2:4" s="1" customFormat="1" ht="34.5" customHeight="1" x14ac:dyDescent="0.3">
      <c r="B30" s="21" t="s">
        <v>17</v>
      </c>
      <c r="C30" s="208" t="s">
        <v>117</v>
      </c>
      <c r="D30" s="22"/>
    </row>
    <row r="31" spans="2:4" s="1" customFormat="1" ht="17.25" customHeight="1" x14ac:dyDescent="0.3">
      <c r="B31" s="10" t="s">
        <v>19</v>
      </c>
      <c r="C31" s="41" t="s">
        <v>124</v>
      </c>
      <c r="D31" s="39"/>
    </row>
    <row r="32" spans="2:4" s="1" customFormat="1" ht="31.2" x14ac:dyDescent="0.3">
      <c r="B32" s="21" t="s">
        <v>20</v>
      </c>
      <c r="C32" s="40" t="s">
        <v>125</v>
      </c>
      <c r="D32" s="22"/>
    </row>
    <row r="33" spans="2:4" s="1" customFormat="1" ht="18" customHeight="1" x14ac:dyDescent="0.3">
      <c r="B33" s="10" t="s">
        <v>21</v>
      </c>
      <c r="C33" s="41" t="s">
        <v>126</v>
      </c>
      <c r="D33" s="39"/>
    </row>
    <row r="34" spans="2:4" s="1" customFormat="1" ht="18" customHeight="1" x14ac:dyDescent="0.3">
      <c r="B34" s="21" t="s">
        <v>6</v>
      </c>
      <c r="C34" s="401" t="s">
        <v>185</v>
      </c>
      <c r="D34" s="22"/>
    </row>
    <row r="35" spans="2:4" s="1" customFormat="1" ht="18" customHeight="1" x14ac:dyDescent="0.3">
      <c r="B35" s="14" t="s">
        <v>18</v>
      </c>
      <c r="C35" s="36" t="s">
        <v>127</v>
      </c>
      <c r="D35" s="39"/>
    </row>
    <row r="36" spans="2:4" s="1" customFormat="1" ht="36" customHeight="1" x14ac:dyDescent="0.3">
      <c r="B36" s="42" t="s">
        <v>7</v>
      </c>
      <c r="C36" s="500" t="s">
        <v>128</v>
      </c>
      <c r="D36" s="501"/>
    </row>
  </sheetData>
  <mergeCells count="8">
    <mergeCell ref="B4:D4"/>
    <mergeCell ref="C15:D15"/>
    <mergeCell ref="C36:D36"/>
    <mergeCell ref="C6:D6"/>
    <mergeCell ref="C7:D7"/>
    <mergeCell ref="B22:D22"/>
    <mergeCell ref="B29:D29"/>
    <mergeCell ref="C14:D14"/>
  </mergeCells>
  <hyperlinks>
    <hyperlink ref="D1" location="TOC!A1" display="Return to TOC"/>
    <hyperlink ref="B4" location="TOC!F25" display="Click Here for important information regarding the 2017/18 and 2019/20 survey years."/>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31"/>
  <sheetViews>
    <sheetView showGridLines="0" zoomScale="95" zoomScaleNormal="95" workbookViewId="0"/>
  </sheetViews>
  <sheetFormatPr defaultRowHeight="14.4" x14ac:dyDescent="0.3"/>
  <cols>
    <col min="1" max="1" width="1.88671875" customWidth="1"/>
    <col min="2" max="2" width="16" customWidth="1"/>
    <col min="3" max="6" width="9.5546875" style="34" customWidth="1"/>
    <col min="7" max="8" width="11.109375" customWidth="1"/>
    <col min="9" max="9" width="11.109375" style="28" customWidth="1"/>
    <col min="10" max="15" width="11" style="28" customWidth="1"/>
    <col min="16" max="16" width="13.44140625" customWidth="1"/>
    <col min="17" max="17" width="13.33203125" customWidth="1"/>
    <col min="18" max="18" width="13.6640625" customWidth="1"/>
  </cols>
  <sheetData>
    <row r="1" spans="1:20" ht="25.5" customHeight="1" x14ac:dyDescent="0.3">
      <c r="A1" s="213" t="s">
        <v>172</v>
      </c>
      <c r="B1" s="149"/>
      <c r="C1" s="55"/>
      <c r="D1" s="55"/>
      <c r="E1" s="55"/>
      <c r="F1" s="55"/>
      <c r="G1" s="55"/>
      <c r="H1" s="55"/>
      <c r="I1" s="55"/>
      <c r="J1" s="55"/>
      <c r="K1" s="55"/>
      <c r="L1" s="55"/>
      <c r="M1" s="55"/>
      <c r="N1" s="55"/>
      <c r="O1" s="55"/>
      <c r="P1" s="51"/>
      <c r="Q1" s="156" t="s">
        <v>67</v>
      </c>
      <c r="R1" s="51"/>
    </row>
    <row r="2" spans="1:20" ht="24" customHeight="1" x14ac:dyDescent="0.6">
      <c r="A2" s="255" t="s">
        <v>74</v>
      </c>
      <c r="B2" s="59"/>
      <c r="C2" s="54"/>
      <c r="D2" s="54"/>
      <c r="E2" s="54"/>
      <c r="F2" s="54"/>
      <c r="G2" s="55"/>
      <c r="H2" s="56"/>
      <c r="I2" s="57"/>
      <c r="J2" s="57"/>
      <c r="K2" s="58"/>
      <c r="L2" s="58"/>
      <c r="M2" s="58"/>
      <c r="N2" s="58"/>
      <c r="O2" s="58"/>
      <c r="P2" s="59"/>
      <c r="Q2" s="212" t="s">
        <v>190</v>
      </c>
      <c r="R2" s="51"/>
    </row>
    <row r="3" spans="1:20" ht="17.25" customHeight="1" x14ac:dyDescent="0.3">
      <c r="A3" s="229" t="s">
        <v>200</v>
      </c>
      <c r="B3" s="214"/>
      <c r="C3" s="224"/>
      <c r="D3" s="224"/>
      <c r="E3" s="224"/>
      <c r="F3" s="224"/>
      <c r="G3" s="224"/>
      <c r="H3" s="224"/>
      <c r="I3" s="224"/>
      <c r="J3" s="224"/>
      <c r="K3" s="224"/>
      <c r="L3" s="224"/>
      <c r="M3" s="224"/>
      <c r="N3" s="224"/>
      <c r="O3" s="224"/>
      <c r="P3" s="225"/>
      <c r="Q3" s="226"/>
      <c r="R3" s="214"/>
      <c r="S3" s="305"/>
    </row>
    <row r="4" spans="1:20" ht="17.399999999999999" customHeight="1" x14ac:dyDescent="0.3">
      <c r="A4" s="333" t="s">
        <v>198</v>
      </c>
      <c r="B4" s="214"/>
      <c r="C4" s="224"/>
      <c r="D4" s="224"/>
      <c r="E4" s="224"/>
      <c r="F4" s="224"/>
      <c r="G4" s="224"/>
      <c r="H4" s="224"/>
      <c r="I4" s="224"/>
      <c r="J4" s="224"/>
      <c r="K4" s="224"/>
      <c r="L4" s="224"/>
      <c r="M4" s="224"/>
      <c r="N4" s="224"/>
      <c r="O4" s="224"/>
      <c r="P4" s="224"/>
      <c r="Q4" s="224"/>
      <c r="R4" s="224"/>
      <c r="S4" s="305"/>
      <c r="T4" s="305"/>
    </row>
    <row r="5" spans="1:20" ht="6" customHeight="1" x14ac:dyDescent="0.3">
      <c r="A5" s="227"/>
      <c r="B5" s="318"/>
      <c r="C5" s="224"/>
      <c r="D5" s="224"/>
      <c r="E5" s="224"/>
      <c r="F5" s="224"/>
      <c r="G5" s="224"/>
      <c r="H5" s="224"/>
      <c r="I5" s="224"/>
      <c r="J5" s="224"/>
      <c r="K5" s="224"/>
      <c r="L5" s="224"/>
      <c r="M5" s="224"/>
      <c r="N5" s="224"/>
      <c r="O5" s="224"/>
      <c r="P5" s="224"/>
      <c r="Q5" s="224"/>
      <c r="R5" s="224"/>
      <c r="S5" s="305"/>
      <c r="T5" s="305"/>
    </row>
    <row r="6" spans="1:20" s="31" customFormat="1" ht="22.8" customHeight="1" x14ac:dyDescent="0.3">
      <c r="A6" s="229"/>
      <c r="B6" s="320" t="s">
        <v>171</v>
      </c>
      <c r="C6" s="230"/>
      <c r="D6" s="230"/>
      <c r="E6" s="230"/>
      <c r="F6" s="230"/>
      <c r="G6" s="230"/>
      <c r="H6" s="231"/>
      <c r="I6" s="281"/>
      <c r="J6" s="452" t="s">
        <v>206</v>
      </c>
      <c r="K6" s="453"/>
      <c r="L6" s="453"/>
      <c r="M6" s="453"/>
      <c r="N6" s="453"/>
      <c r="O6" s="453"/>
      <c r="P6" s="453"/>
      <c r="Q6" s="454"/>
      <c r="R6" s="281"/>
      <c r="S6" s="423"/>
      <c r="T6" s="410"/>
    </row>
    <row r="7" spans="1:20" s="31" customFormat="1" ht="6.6" customHeight="1" x14ac:dyDescent="0.3">
      <c r="A7" s="229"/>
      <c r="B7" s="319"/>
      <c r="C7" s="224"/>
      <c r="D7" s="224"/>
      <c r="E7" s="224"/>
      <c r="F7" s="224"/>
      <c r="G7" s="224"/>
      <c r="H7" s="233"/>
      <c r="I7" s="281"/>
      <c r="J7" s="281"/>
      <c r="K7" s="281"/>
      <c r="L7" s="281"/>
      <c r="M7" s="281"/>
      <c r="N7" s="281"/>
      <c r="O7" s="281"/>
      <c r="P7" s="281"/>
      <c r="Q7" s="281"/>
      <c r="R7" s="281"/>
      <c r="S7" s="423"/>
      <c r="T7" s="411"/>
    </row>
    <row r="8" spans="1:20" s="31" customFormat="1" ht="24" customHeight="1" x14ac:dyDescent="0.3">
      <c r="A8" s="229"/>
      <c r="B8" s="232"/>
      <c r="C8" s="224"/>
      <c r="D8" s="224"/>
      <c r="E8" s="224"/>
      <c r="F8" s="224"/>
      <c r="G8" s="224"/>
      <c r="H8" s="233"/>
      <c r="I8" s="224"/>
      <c r="J8" s="281"/>
      <c r="K8" s="281"/>
      <c r="L8" s="281"/>
      <c r="M8" s="281"/>
      <c r="N8" s="281"/>
      <c r="O8" s="281"/>
      <c r="P8" s="281"/>
      <c r="Q8" s="281"/>
      <c r="R8" s="224"/>
      <c r="S8" s="411"/>
      <c r="T8" s="411"/>
    </row>
    <row r="9" spans="1:20" s="31" customFormat="1" ht="15.75" customHeight="1" x14ac:dyDescent="0.3">
      <c r="A9" s="229"/>
      <c r="B9" s="232"/>
      <c r="C9" s="224"/>
      <c r="D9" s="224"/>
      <c r="E9" s="224"/>
      <c r="F9" s="224"/>
      <c r="G9" s="224"/>
      <c r="H9" s="233"/>
      <c r="I9" s="224"/>
      <c r="J9" s="224"/>
      <c r="K9" s="224"/>
      <c r="L9" s="224"/>
      <c r="M9" s="224"/>
      <c r="N9" s="224"/>
      <c r="O9" s="234"/>
      <c r="P9" s="234"/>
      <c r="Q9" s="234"/>
      <c r="R9" s="234"/>
      <c r="S9" s="410"/>
      <c r="T9" s="410"/>
    </row>
    <row r="10" spans="1:20" s="31" customFormat="1" ht="15.75" customHeight="1" x14ac:dyDescent="0.3">
      <c r="A10" s="229"/>
      <c r="B10" s="232"/>
      <c r="C10" s="224"/>
      <c r="D10" s="224"/>
      <c r="E10" s="224"/>
      <c r="F10" s="224"/>
      <c r="G10" s="224"/>
      <c r="H10" s="233"/>
      <c r="I10" s="224"/>
      <c r="J10" s="224"/>
      <c r="K10" s="224"/>
      <c r="L10" s="224"/>
      <c r="M10" s="224"/>
      <c r="N10" s="224"/>
      <c r="O10" s="228"/>
      <c r="P10" s="228"/>
      <c r="Q10" s="228"/>
      <c r="R10" s="234"/>
      <c r="S10" s="410"/>
      <c r="T10" s="410"/>
    </row>
    <row r="11" spans="1:20" s="31" customFormat="1" ht="18" x14ac:dyDescent="0.3">
      <c r="A11" s="229"/>
      <c r="B11" s="250"/>
      <c r="C11" s="224"/>
      <c r="D11" s="224"/>
      <c r="E11" s="224"/>
      <c r="F11" s="224"/>
      <c r="G11" s="224"/>
      <c r="H11" s="233"/>
      <c r="I11" s="224"/>
      <c r="J11" s="224"/>
      <c r="K11" s="224"/>
      <c r="L11" s="214" t="s">
        <v>11</v>
      </c>
      <c r="M11" s="254" t="s" vm="1">
        <v>167</v>
      </c>
      <c r="N11" s="239"/>
      <c r="O11" s="214"/>
      <c r="P11" s="228"/>
      <c r="Q11" s="228"/>
      <c r="R11" s="234"/>
    </row>
    <row r="12" spans="1:20" s="31" customFormat="1" ht="6" customHeight="1" x14ac:dyDescent="0.3">
      <c r="A12" s="229"/>
      <c r="B12" s="232"/>
      <c r="C12" s="224"/>
      <c r="D12" s="224"/>
      <c r="E12" s="224"/>
      <c r="F12" s="224"/>
      <c r="G12" s="224"/>
      <c r="H12" s="233"/>
      <c r="I12" s="224"/>
      <c r="J12" s="224"/>
      <c r="K12" s="224"/>
      <c r="L12" s="214"/>
      <c r="M12" s="214"/>
      <c r="N12" s="214"/>
      <c r="O12" s="214"/>
      <c r="P12" s="217"/>
      <c r="Q12" s="251"/>
      <c r="R12" s="234"/>
    </row>
    <row r="13" spans="1:20" s="31" customFormat="1" ht="18" customHeight="1" x14ac:dyDescent="0.3">
      <c r="A13" s="217"/>
      <c r="B13" s="250"/>
      <c r="C13" s="218"/>
      <c r="D13" s="218"/>
      <c r="E13" s="218"/>
      <c r="F13" s="218"/>
      <c r="G13" s="218"/>
      <c r="H13" s="252"/>
      <c r="I13" s="218"/>
      <c r="J13" s="218"/>
      <c r="K13" s="218"/>
      <c r="L13" s="214" t="s">
        <v>10</v>
      </c>
      <c r="M13" s="214" t="s">
        <v>108</v>
      </c>
      <c r="N13" s="214" t="s">
        <v>106</v>
      </c>
      <c r="O13" s="214" t="s">
        <v>107</v>
      </c>
      <c r="P13" s="253"/>
      <c r="Q13" s="251"/>
      <c r="R13" s="234"/>
    </row>
    <row r="14" spans="1:20" s="119" customFormat="1" ht="15.75" customHeight="1" x14ac:dyDescent="0.3">
      <c r="A14" s="217"/>
      <c r="B14" s="219"/>
      <c r="C14" s="220"/>
      <c r="D14" s="220"/>
      <c r="E14" s="220"/>
      <c r="F14" s="220"/>
      <c r="G14" s="221"/>
      <c r="H14" s="222"/>
      <c r="I14" s="223"/>
      <c r="J14" s="223"/>
      <c r="K14" s="237"/>
      <c r="L14" s="241" t="s">
        <v>72</v>
      </c>
      <c r="M14" s="242">
        <v>72.683479739302911</v>
      </c>
      <c r="N14" s="242">
        <v>62.300089847260246</v>
      </c>
      <c r="O14" s="242">
        <v>74.822974036191937</v>
      </c>
      <c r="P14" s="217"/>
      <c r="Q14" s="217"/>
      <c r="R14" s="234"/>
    </row>
    <row r="15" spans="1:20" s="119" customFormat="1" ht="15.75" customHeight="1" x14ac:dyDescent="0.3">
      <c r="A15" s="217"/>
      <c r="B15" s="235"/>
      <c r="C15" s="220"/>
      <c r="D15" s="220"/>
      <c r="E15" s="220"/>
      <c r="F15" s="220"/>
      <c r="G15" s="221"/>
      <c r="H15" s="222"/>
      <c r="I15" s="223"/>
      <c r="J15" s="223"/>
      <c r="K15" s="237"/>
      <c r="L15" s="241" t="s">
        <v>3</v>
      </c>
      <c r="M15" s="242">
        <v>72.773109243697476</v>
      </c>
      <c r="N15" s="242">
        <v>65.811202856505602</v>
      </c>
      <c r="O15" s="242">
        <v>74.624032705502984</v>
      </c>
      <c r="P15" s="217"/>
      <c r="Q15" s="217"/>
      <c r="R15" s="234"/>
    </row>
    <row r="16" spans="1:20" s="119" customFormat="1" ht="15.75" customHeight="1" x14ac:dyDescent="0.3">
      <c r="A16" s="217"/>
      <c r="B16" s="245"/>
      <c r="C16" s="246"/>
      <c r="D16" s="247"/>
      <c r="E16" s="247"/>
      <c r="F16" s="247"/>
      <c r="G16" s="248"/>
      <c r="H16" s="249"/>
      <c r="I16" s="223"/>
      <c r="J16" s="223"/>
      <c r="K16" s="237"/>
      <c r="L16" s="241" t="s">
        <v>1</v>
      </c>
      <c r="M16" s="242">
        <v>72.171253822629964</v>
      </c>
      <c r="N16" s="242">
        <v>67.366642529570257</v>
      </c>
      <c r="O16" s="242">
        <v>75.446088150067325</v>
      </c>
      <c r="P16" s="217"/>
      <c r="Q16" s="217"/>
      <c r="R16" s="234"/>
    </row>
    <row r="17" spans="1:18" s="119" customFormat="1" ht="8.4" customHeight="1" thickBot="1" x14ac:dyDescent="0.35">
      <c r="A17" s="217"/>
      <c r="B17" s="321"/>
      <c r="C17" s="322"/>
      <c r="D17" s="323"/>
      <c r="E17" s="323"/>
      <c r="F17" s="323"/>
      <c r="G17" s="324"/>
      <c r="H17" s="325"/>
      <c r="I17" s="223"/>
      <c r="J17" s="223"/>
      <c r="K17" s="237"/>
      <c r="L17" s="241" t="s">
        <v>119</v>
      </c>
      <c r="M17" s="242">
        <v>57.866666666666667</v>
      </c>
      <c r="N17" s="242">
        <v>57.866666666667292</v>
      </c>
      <c r="O17" s="242">
        <v>71.716649431232156</v>
      </c>
      <c r="P17" s="217"/>
      <c r="Q17" s="217"/>
      <c r="R17" s="234"/>
    </row>
    <row r="18" spans="1:18" s="119" customFormat="1" ht="33" customHeight="1" thickTop="1" thickBot="1" x14ac:dyDescent="0.35">
      <c r="A18" s="217"/>
      <c r="B18" s="455" t="str" vm="1">
        <f>'SSFL-SysSAT'!M11</f>
        <v>Q25  Library/Resource Centre services</v>
      </c>
      <c r="C18" s="456"/>
      <c r="D18" s="456"/>
      <c r="E18" s="456"/>
      <c r="F18" s="456"/>
      <c r="G18" s="456"/>
      <c r="H18" s="456"/>
      <c r="I18" s="457"/>
      <c r="J18" s="223"/>
      <c r="K18" s="237"/>
      <c r="L18" s="241" t="s">
        <v>150</v>
      </c>
      <c r="M18" s="242">
        <v>70.590972545369937</v>
      </c>
      <c r="N18" s="242">
        <v>65.922746781118249</v>
      </c>
      <c r="O18" s="242">
        <v>73.482370047254406</v>
      </c>
      <c r="P18" s="217"/>
      <c r="Q18" s="217"/>
      <c r="R18" s="234"/>
    </row>
    <row r="19" spans="1:18" s="119" customFormat="1" ht="9" customHeight="1" thickTop="1" x14ac:dyDescent="0.3">
      <c r="A19" s="217"/>
      <c r="B19" s="217"/>
      <c r="C19" s="238"/>
      <c r="D19" s="238"/>
      <c r="E19" s="238"/>
      <c r="F19" s="238"/>
      <c r="G19" s="217"/>
      <c r="H19" s="217"/>
      <c r="I19" s="238"/>
      <c r="J19" s="223"/>
      <c r="K19" s="237"/>
      <c r="L19" s="241" t="s">
        <v>189</v>
      </c>
      <c r="M19" s="242">
        <v>72.465543644716689</v>
      </c>
      <c r="N19" s="242">
        <v>69.232839838491628</v>
      </c>
      <c r="O19" s="242">
        <v>73.389248951580441</v>
      </c>
      <c r="P19" s="217"/>
      <c r="Q19" s="217"/>
      <c r="R19" s="234"/>
    </row>
    <row r="20" spans="1:18" s="119" customFormat="1" ht="15" customHeight="1" x14ac:dyDescent="0.3">
      <c r="A20" s="217"/>
      <c r="B20" s="225"/>
      <c r="C20" s="458" t="s">
        <v>57</v>
      </c>
      <c r="D20" s="458"/>
      <c r="E20" s="458"/>
      <c r="F20" s="458"/>
      <c r="G20" s="458" t="s">
        <v>70</v>
      </c>
      <c r="H20" s="458"/>
      <c r="I20" s="458"/>
      <c r="J20" s="217"/>
      <c r="K20" s="217"/>
      <c r="L20" s="241" t="s">
        <v>0</v>
      </c>
      <c r="M20" s="242">
        <v>70.031530670743365</v>
      </c>
      <c r="N20" s="243">
        <v>64.883518228329493</v>
      </c>
      <c r="O20" s="243">
        <v>73.942497033179578</v>
      </c>
      <c r="P20" s="217"/>
      <c r="Q20" s="217"/>
      <c r="R20" s="234"/>
    </row>
    <row r="21" spans="1:18" s="31" customFormat="1" ht="28.8" x14ac:dyDescent="0.3">
      <c r="A21" s="217"/>
      <c r="B21" s="152"/>
      <c r="C21" s="367" t="s">
        <v>53</v>
      </c>
      <c r="D21" s="151" t="s">
        <v>103</v>
      </c>
      <c r="E21" s="151" t="s">
        <v>104</v>
      </c>
      <c r="F21" s="151" t="s">
        <v>105</v>
      </c>
      <c r="G21" s="150" t="s">
        <v>54</v>
      </c>
      <c r="H21" s="151" t="s">
        <v>55</v>
      </c>
      <c r="I21" s="151" t="s">
        <v>56</v>
      </c>
      <c r="J21" s="238"/>
      <c r="K21" s="238"/>
      <c r="L21" s="238"/>
      <c r="M21" s="238"/>
      <c r="N21" s="238"/>
      <c r="O21" s="238"/>
      <c r="P21" s="217"/>
      <c r="Q21" s="217"/>
      <c r="R21" s="234"/>
    </row>
    <row r="22" spans="1:18" s="31" customFormat="1" ht="16.5" customHeight="1" x14ac:dyDescent="0.3">
      <c r="A22" s="217"/>
      <c r="B22" s="173" t="s">
        <v>72</v>
      </c>
      <c r="C22" s="368">
        <v>10</v>
      </c>
      <c r="D22" s="95">
        <v>72.683479739302911</v>
      </c>
      <c r="E22" s="95">
        <v>69.862385321100916</v>
      </c>
      <c r="F22" s="95">
        <v>68.857462794393882</v>
      </c>
      <c r="G22" s="331">
        <v>3529</v>
      </c>
      <c r="H22" s="135">
        <v>34880</v>
      </c>
      <c r="I22" s="135">
        <v>110736</v>
      </c>
      <c r="J22" s="238"/>
      <c r="K22" s="238"/>
      <c r="L22" s="238"/>
      <c r="M22" s="238"/>
      <c r="N22" s="238"/>
      <c r="O22" s="238"/>
      <c r="P22" s="217"/>
      <c r="Q22" s="217"/>
      <c r="R22" s="234"/>
    </row>
    <row r="23" spans="1:18" ht="16.5" customHeight="1" x14ac:dyDescent="0.3">
      <c r="A23" s="225"/>
      <c r="B23" s="77" t="s">
        <v>3</v>
      </c>
      <c r="C23" s="369">
        <v>11</v>
      </c>
      <c r="D23" s="53">
        <v>72.773109243697476</v>
      </c>
      <c r="E23" s="53">
        <v>71.432995495495504</v>
      </c>
      <c r="F23" s="53">
        <v>70.492755108139733</v>
      </c>
      <c r="G23" s="332">
        <v>3570</v>
      </c>
      <c r="H23" s="52">
        <v>35520</v>
      </c>
      <c r="I23" s="52">
        <v>117117</v>
      </c>
      <c r="J23" s="240"/>
      <c r="K23" s="240"/>
      <c r="L23" s="240"/>
      <c r="M23" s="240"/>
      <c r="N23" s="240"/>
      <c r="O23" s="240"/>
      <c r="P23" s="225"/>
      <c r="Q23" s="225"/>
      <c r="R23" s="214"/>
    </row>
    <row r="24" spans="1:18" ht="16.5" customHeight="1" x14ac:dyDescent="0.3">
      <c r="A24" s="225"/>
      <c r="B24" s="77" t="s">
        <v>1</v>
      </c>
      <c r="C24" s="369">
        <v>13</v>
      </c>
      <c r="D24" s="53">
        <v>72.171253822629964</v>
      </c>
      <c r="E24" s="53">
        <v>71.97342307360428</v>
      </c>
      <c r="F24" s="53">
        <v>70.646662499131764</v>
      </c>
      <c r="G24" s="332">
        <v>3270</v>
      </c>
      <c r="H24" s="52">
        <v>34767</v>
      </c>
      <c r="I24" s="52">
        <v>115176</v>
      </c>
      <c r="J24" s="240"/>
      <c r="K24" s="240"/>
      <c r="L24" s="240"/>
      <c r="M24" s="240"/>
      <c r="N24" s="240"/>
      <c r="O24" s="240"/>
      <c r="P24" s="225"/>
      <c r="Q24" s="225"/>
      <c r="R24" s="214"/>
    </row>
    <row r="25" spans="1:18" ht="16.5" customHeight="1" x14ac:dyDescent="0.3">
      <c r="A25" s="225"/>
      <c r="B25" s="77" t="s">
        <v>119</v>
      </c>
      <c r="C25" s="369">
        <v>23</v>
      </c>
      <c r="D25" s="53">
        <v>57.866666666666667</v>
      </c>
      <c r="E25" s="53">
        <v>69.011852696963942</v>
      </c>
      <c r="F25" s="53">
        <v>69.200399654667322</v>
      </c>
      <c r="G25" s="332">
        <v>3000</v>
      </c>
      <c r="H25" s="52">
        <v>31554</v>
      </c>
      <c r="I25" s="52">
        <v>103089</v>
      </c>
      <c r="J25" s="240"/>
      <c r="K25" s="240"/>
      <c r="L25" s="240"/>
      <c r="M25" s="240"/>
      <c r="N25" s="240"/>
      <c r="O25" s="240"/>
      <c r="P25" s="225"/>
      <c r="Q25" s="225"/>
      <c r="R25" s="214"/>
    </row>
    <row r="26" spans="1:18" ht="16.5" customHeight="1" x14ac:dyDescent="0.3">
      <c r="A26" s="225"/>
      <c r="B26" s="77" t="s">
        <v>150</v>
      </c>
      <c r="C26" s="369">
        <v>15</v>
      </c>
      <c r="D26" s="53">
        <v>70.590972545369937</v>
      </c>
      <c r="E26" s="53">
        <v>69.356551809312094</v>
      </c>
      <c r="F26" s="53">
        <v>70.979626539030761</v>
      </c>
      <c r="G26" s="332">
        <v>4298</v>
      </c>
      <c r="H26" s="52">
        <v>40485</v>
      </c>
      <c r="I26" s="52">
        <v>127028</v>
      </c>
      <c r="J26" s="240"/>
      <c r="K26" s="240"/>
      <c r="L26" s="240"/>
      <c r="M26" s="240"/>
      <c r="N26" s="240"/>
      <c r="O26" s="240"/>
      <c r="P26" s="225"/>
      <c r="Q26" s="225"/>
      <c r="R26" s="214"/>
    </row>
    <row r="27" spans="1:18" ht="15.75" customHeight="1" x14ac:dyDescent="0.3">
      <c r="A27" s="225"/>
      <c r="B27" s="77" t="s">
        <v>189</v>
      </c>
      <c r="C27" s="369">
        <v>10</v>
      </c>
      <c r="D27" s="53">
        <v>72.465543644716689</v>
      </c>
      <c r="E27" s="53">
        <v>70.555486310191526</v>
      </c>
      <c r="F27" s="53">
        <v>70.287479983987183</v>
      </c>
      <c r="G27" s="332">
        <v>3265</v>
      </c>
      <c r="H27" s="52">
        <v>24069</v>
      </c>
      <c r="I27" s="52">
        <v>79936</v>
      </c>
      <c r="J27" s="240"/>
      <c r="K27" s="240"/>
      <c r="L27" s="240"/>
      <c r="M27" s="240"/>
      <c r="N27" s="240"/>
      <c r="O27" s="240"/>
      <c r="P27" s="225"/>
      <c r="Q27" s="225"/>
      <c r="R27" s="214"/>
    </row>
    <row r="28" spans="1:18" ht="7.2" customHeight="1" x14ac:dyDescent="0.3">
      <c r="A28" s="225"/>
      <c r="B28" s="214"/>
      <c r="C28" s="282"/>
      <c r="D28" s="282"/>
      <c r="E28" s="282"/>
      <c r="F28" s="282"/>
      <c r="G28" s="214"/>
      <c r="H28" s="214"/>
      <c r="I28" s="215"/>
      <c r="J28" s="240"/>
      <c r="K28" s="240"/>
      <c r="L28" s="240"/>
      <c r="M28" s="240"/>
      <c r="N28" s="240"/>
      <c r="O28" s="240"/>
      <c r="P28" s="225"/>
      <c r="Q28" s="225"/>
      <c r="R28" s="214"/>
    </row>
    <row r="29" spans="1:18" ht="18" customHeight="1" x14ac:dyDescent="0.3">
      <c r="A29" s="240"/>
      <c r="B29" s="459" t="s">
        <v>199</v>
      </c>
      <c r="C29" s="460"/>
      <c r="D29" s="460"/>
      <c r="E29" s="460"/>
      <c r="F29" s="460"/>
      <c r="G29" s="460"/>
      <c r="H29" s="460"/>
      <c r="I29" s="461"/>
      <c r="J29" s="240"/>
      <c r="K29" s="240"/>
      <c r="L29" s="240"/>
      <c r="M29" s="240"/>
      <c r="N29" s="240"/>
      <c r="O29" s="240"/>
      <c r="P29" s="240"/>
      <c r="Q29" s="240"/>
      <c r="R29" s="214"/>
    </row>
    <row r="30" spans="1:18" x14ac:dyDescent="0.3">
      <c r="A30" s="240"/>
      <c r="B30" s="462"/>
      <c r="C30" s="463"/>
      <c r="D30" s="463"/>
      <c r="E30" s="463"/>
      <c r="F30" s="463"/>
      <c r="G30" s="463"/>
      <c r="H30" s="463"/>
      <c r="I30" s="464"/>
      <c r="J30" s="240"/>
      <c r="K30" s="240"/>
      <c r="L30" s="240"/>
      <c r="M30" s="240"/>
      <c r="N30" s="240"/>
      <c r="O30" s="240"/>
      <c r="P30" s="240"/>
      <c r="Q30" s="240"/>
      <c r="R30" s="214"/>
    </row>
    <row r="31" spans="1:18" x14ac:dyDescent="0.3">
      <c r="A31" s="240"/>
      <c r="B31" s="240"/>
      <c r="C31" s="240"/>
      <c r="D31" s="240"/>
      <c r="E31" s="240"/>
      <c r="F31" s="240"/>
      <c r="G31" s="240"/>
      <c r="H31" s="240"/>
      <c r="I31" s="240"/>
      <c r="J31" s="240"/>
      <c r="K31" s="240"/>
      <c r="L31" s="240"/>
      <c r="M31" s="240"/>
      <c r="N31" s="240"/>
      <c r="O31" s="240"/>
      <c r="P31" s="240"/>
      <c r="Q31" s="240"/>
      <c r="R31" s="214"/>
    </row>
  </sheetData>
  <mergeCells count="5">
    <mergeCell ref="J6:Q6"/>
    <mergeCell ref="B18:I18"/>
    <mergeCell ref="G20:I20"/>
    <mergeCell ref="C20:F20"/>
    <mergeCell ref="B29:I30"/>
  </mergeCells>
  <hyperlinks>
    <hyperlink ref="Q1" location="TOC!A1" display="Return to TOC"/>
    <hyperlink ref="J6" location="TOC!F25" display="Click Here for important information regarding the 2017/18 and 2019/20 survey years."/>
    <hyperlink ref="J6:K6" location="TOC!F25" display="Click Here"/>
    <hyperlink ref="J6:O6" location="TOC!F25" display="Click Here for important information regarding the 2017/18 and 2019/20 survey years"/>
    <hyperlink ref="J6:Q6" location="TOC!F24" display="Click Here for important information regarding the 2017/18 and 2019/20 survey years"/>
  </hyperlinks>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12"/>
  <sheetViews>
    <sheetView showGridLines="0" zoomScale="92" zoomScaleNormal="92" zoomScaleSheetLayoutView="90" workbookViewId="0">
      <pane ySplit="16" topLeftCell="A20" activePane="bottomLeft" state="frozen"/>
      <selection pane="bottomLeft"/>
    </sheetView>
  </sheetViews>
  <sheetFormatPr defaultRowHeight="14.4" x14ac:dyDescent="0.3"/>
  <cols>
    <col min="1" max="1" width="1.5546875" customWidth="1"/>
    <col min="2" max="2" width="31.109375" customWidth="1"/>
    <col min="3" max="8" width="9" style="28" customWidth="1"/>
    <col min="9" max="9" width="0.44140625" style="28" customWidth="1"/>
    <col min="10" max="10" width="0.88671875" style="28" hidden="1" customWidth="1"/>
    <col min="11" max="11" width="14.6640625" customWidth="1"/>
    <col min="12" max="12" width="0.5546875" customWidth="1"/>
    <col min="13" max="13" width="31.109375" customWidth="1"/>
    <col min="14" max="19" width="9" customWidth="1"/>
    <col min="20" max="20" width="1.5546875" customWidth="1"/>
  </cols>
  <sheetData>
    <row r="1" spans="1:21" ht="25.5" customHeight="1" x14ac:dyDescent="0.3">
      <c r="A1" s="213" t="s">
        <v>169</v>
      </c>
      <c r="B1" s="146"/>
      <c r="C1" s="73"/>
      <c r="D1" s="73"/>
      <c r="E1" s="73"/>
      <c r="F1" s="73"/>
      <c r="G1" s="73"/>
      <c r="H1" s="73"/>
      <c r="I1" s="73"/>
      <c r="J1" s="73"/>
      <c r="K1" s="73"/>
      <c r="L1" s="73"/>
      <c r="M1" s="73"/>
      <c r="N1" s="73"/>
      <c r="O1" s="51"/>
      <c r="P1" s="51"/>
      <c r="Q1" s="73"/>
      <c r="R1" s="465" t="s">
        <v>67</v>
      </c>
      <c r="S1" s="465"/>
      <c r="T1" s="51"/>
      <c r="U1" s="26"/>
    </row>
    <row r="2" spans="1:21" s="2" customFormat="1" ht="24" customHeight="1" x14ac:dyDescent="0.6">
      <c r="A2" s="255" t="s">
        <v>93</v>
      </c>
      <c r="B2" s="148"/>
      <c r="C2" s="54"/>
      <c r="D2" s="54"/>
      <c r="E2" s="54"/>
      <c r="F2" s="54"/>
      <c r="G2" s="54"/>
      <c r="H2" s="54"/>
      <c r="I2" s="54"/>
      <c r="J2" s="54"/>
      <c r="K2" s="55"/>
      <c r="L2" s="56"/>
      <c r="M2" s="56"/>
      <c r="N2" s="56"/>
      <c r="O2" s="257"/>
      <c r="P2" s="257"/>
      <c r="Q2" s="257"/>
      <c r="R2" s="257"/>
      <c r="S2" s="212" t="s">
        <v>190</v>
      </c>
      <c r="T2" s="257"/>
      <c r="U2" s="67"/>
    </row>
    <row r="3" spans="1:21" s="131" customFormat="1" ht="18.75" customHeight="1" x14ac:dyDescent="0.3">
      <c r="A3" s="133" t="s">
        <v>170</v>
      </c>
      <c r="B3" s="142"/>
      <c r="C3" s="142"/>
      <c r="D3" s="142"/>
      <c r="E3" s="142"/>
      <c r="F3" s="142"/>
      <c r="G3" s="142"/>
      <c r="H3" s="142"/>
      <c r="I3" s="142"/>
      <c r="J3" s="142"/>
      <c r="K3" s="142"/>
      <c r="L3" s="142"/>
      <c r="M3" s="142"/>
      <c r="N3" s="142"/>
      <c r="O3" s="142"/>
      <c r="P3" s="142"/>
      <c r="Q3" s="145"/>
      <c r="R3" s="145"/>
      <c r="S3" s="145"/>
      <c r="T3" s="145"/>
    </row>
    <row r="4" spans="1:21" s="67" customFormat="1" ht="18.75" customHeight="1" x14ac:dyDescent="0.6">
      <c r="A4" s="164" t="s">
        <v>98</v>
      </c>
      <c r="B4" s="143"/>
      <c r="C4" s="133"/>
      <c r="D4" s="133"/>
      <c r="E4" s="133"/>
      <c r="F4" s="133"/>
      <c r="G4" s="133"/>
      <c r="H4" s="133"/>
      <c r="I4" s="133"/>
      <c r="J4" s="133"/>
      <c r="K4" s="133"/>
      <c r="L4" s="133"/>
      <c r="M4" s="133"/>
      <c r="N4" s="133"/>
      <c r="O4" s="133"/>
      <c r="P4" s="133"/>
      <c r="Q4" s="133"/>
      <c r="R4" s="143"/>
      <c r="S4" s="143"/>
      <c r="T4" s="143"/>
    </row>
    <row r="5" spans="1:21" s="132" customFormat="1" ht="24" customHeight="1" x14ac:dyDescent="0.6">
      <c r="A5" s="136"/>
      <c r="B5" s="473" t="s">
        <v>206</v>
      </c>
      <c r="C5" s="473"/>
      <c r="D5" s="473"/>
      <c r="E5" s="473"/>
      <c r="F5" s="473"/>
      <c r="G5" s="473"/>
      <c r="H5" s="417"/>
      <c r="I5" s="417"/>
      <c r="J5" s="417"/>
      <c r="K5" s="417"/>
      <c r="L5" s="283"/>
      <c r="M5" s="361" t="s">
        <v>66</v>
      </c>
      <c r="N5" s="136"/>
      <c r="O5" s="129"/>
      <c r="P5" s="129"/>
      <c r="Q5" s="129"/>
      <c r="R5" s="207"/>
      <c r="S5" s="207"/>
      <c r="T5" s="207"/>
    </row>
    <row r="6" spans="1:21" s="113" customFormat="1" ht="22.5" customHeight="1" x14ac:dyDescent="0.35">
      <c r="A6" s="137"/>
      <c r="B6" s="414" t="s">
        <v>168</v>
      </c>
      <c r="C6" s="137"/>
      <c r="D6" s="133"/>
      <c r="E6" s="133"/>
      <c r="F6" s="137"/>
      <c r="G6" s="415"/>
      <c r="H6" s="416" t="s">
        <v>135</v>
      </c>
      <c r="I6" s="133"/>
      <c r="J6" s="137"/>
      <c r="K6" s="133"/>
      <c r="L6" s="123"/>
      <c r="M6" s="123"/>
      <c r="N6" s="123"/>
      <c r="O6" s="351"/>
      <c r="P6" s="352"/>
      <c r="Q6" s="353"/>
      <c r="R6" s="124"/>
      <c r="S6" s="354"/>
      <c r="T6" s="349"/>
    </row>
    <row r="7" spans="1:21" s="67" customFormat="1" ht="17.25" customHeight="1" x14ac:dyDescent="0.6">
      <c r="A7" s="63"/>
      <c r="B7" s="284"/>
      <c r="C7" s="61"/>
      <c r="D7" s="61"/>
      <c r="E7" s="61"/>
      <c r="F7" s="61"/>
      <c r="G7" s="104"/>
      <c r="H7" s="61"/>
      <c r="I7" s="61"/>
      <c r="J7" s="61"/>
      <c r="K7" s="62"/>
      <c r="L7" s="63"/>
      <c r="M7" s="63"/>
      <c r="N7" s="63"/>
      <c r="O7" s="120"/>
      <c r="P7" s="182"/>
      <c r="Q7" s="139"/>
      <c r="R7" s="63"/>
      <c r="S7" s="285"/>
      <c r="T7" s="143"/>
    </row>
    <row r="8" spans="1:21" s="67" customFormat="1" ht="17.25" customHeight="1" x14ac:dyDescent="0.6">
      <c r="A8" s="63"/>
      <c r="B8" s="284"/>
      <c r="C8" s="61"/>
      <c r="D8" s="61"/>
      <c r="E8" s="61"/>
      <c r="F8" s="61"/>
      <c r="G8" s="104"/>
      <c r="H8" s="61"/>
      <c r="I8" s="61"/>
      <c r="J8" s="61"/>
      <c r="K8" s="62"/>
      <c r="L8" s="63"/>
      <c r="M8" s="63"/>
      <c r="N8" s="63"/>
      <c r="O8" s="120"/>
      <c r="P8" s="182"/>
      <c r="Q8" s="139"/>
      <c r="R8" s="63"/>
      <c r="S8" s="285"/>
      <c r="T8" s="143"/>
    </row>
    <row r="9" spans="1:21" s="67" customFormat="1" ht="17.25" customHeight="1" x14ac:dyDescent="0.6">
      <c r="A9" s="63"/>
      <c r="B9" s="284"/>
      <c r="C9" s="61"/>
      <c r="D9" s="61"/>
      <c r="E9" s="61"/>
      <c r="F9" s="61"/>
      <c r="G9" s="104"/>
      <c r="H9" s="61"/>
      <c r="I9" s="61"/>
      <c r="J9" s="61"/>
      <c r="K9" s="62"/>
      <c r="L9" s="63"/>
      <c r="M9" s="63"/>
      <c r="N9" s="63"/>
      <c r="O9" s="120"/>
      <c r="P9" s="182"/>
      <c r="Q9" s="139"/>
      <c r="R9" s="63"/>
      <c r="S9" s="285"/>
      <c r="T9" s="143"/>
    </row>
    <row r="10" spans="1:21" s="25" customFormat="1" ht="17.25" customHeight="1" x14ac:dyDescent="0.6">
      <c r="A10" s="60"/>
      <c r="B10" s="105"/>
      <c r="C10" s="103"/>
      <c r="D10" s="103"/>
      <c r="E10" s="103"/>
      <c r="F10" s="103"/>
      <c r="G10" s="106"/>
      <c r="H10" s="103"/>
      <c r="I10" s="103"/>
      <c r="J10" s="103"/>
      <c r="K10" s="103"/>
      <c r="L10" s="103"/>
      <c r="M10" s="60"/>
      <c r="N10" s="60"/>
      <c r="O10" s="120"/>
      <c r="P10" s="183"/>
      <c r="Q10" s="60"/>
      <c r="R10" s="60"/>
      <c r="S10" s="286"/>
      <c r="T10" s="350"/>
    </row>
    <row r="11" spans="1:21" s="25" customFormat="1" ht="17.25" customHeight="1" x14ac:dyDescent="0.6">
      <c r="A11" s="60"/>
      <c r="B11" s="287"/>
      <c r="C11" s="29"/>
      <c r="D11" s="29"/>
      <c r="E11" s="29"/>
      <c r="F11" s="29"/>
      <c r="G11" s="99"/>
      <c r="H11" s="29"/>
      <c r="I11" s="29"/>
      <c r="J11" s="29"/>
      <c r="K11" s="72"/>
      <c r="L11" s="72"/>
      <c r="M11" s="60"/>
      <c r="N11" s="60"/>
      <c r="O11" s="120"/>
      <c r="P11" s="183"/>
      <c r="Q11" s="60"/>
      <c r="R11" s="60"/>
      <c r="S11" s="286"/>
      <c r="T11" s="350"/>
    </row>
    <row r="12" spans="1:21" s="25" customFormat="1" ht="11.25" customHeight="1" x14ac:dyDescent="0.6">
      <c r="A12" s="60"/>
      <c r="B12" s="287"/>
      <c r="C12" s="29"/>
      <c r="D12" s="29"/>
      <c r="E12" s="29"/>
      <c r="F12" s="29"/>
      <c r="G12" s="99"/>
      <c r="H12" s="29"/>
      <c r="I12" s="29"/>
      <c r="J12" s="29"/>
      <c r="K12" s="72"/>
      <c r="L12" s="72"/>
      <c r="M12" s="60"/>
      <c r="N12" s="60"/>
      <c r="O12" s="120"/>
      <c r="P12" s="183"/>
      <c r="Q12" s="60"/>
      <c r="R12" s="60"/>
      <c r="S12" s="289"/>
      <c r="T12" s="350"/>
    </row>
    <row r="13" spans="1:21" s="25" customFormat="1" ht="33.75" customHeight="1" x14ac:dyDescent="0.6">
      <c r="A13" s="60"/>
      <c r="B13" s="468" t="s">
        <v>59</v>
      </c>
      <c r="C13" s="469"/>
      <c r="D13" s="469"/>
      <c r="E13" s="469"/>
      <c r="F13" s="469"/>
      <c r="G13" s="469"/>
      <c r="H13" s="469"/>
      <c r="I13" s="469"/>
      <c r="J13" s="469"/>
      <c r="K13" s="469"/>
      <c r="L13" s="469"/>
      <c r="M13" s="469"/>
      <c r="N13" s="469"/>
      <c r="O13" s="469"/>
      <c r="P13" s="469"/>
      <c r="Q13" s="469"/>
      <c r="R13" s="469"/>
      <c r="S13" s="470"/>
      <c r="T13" s="350"/>
    </row>
    <row r="14" spans="1:21" s="2" customFormat="1" ht="5.25" customHeight="1" x14ac:dyDescent="0.6">
      <c r="A14" s="63"/>
      <c r="B14" s="87"/>
      <c r="C14" s="88"/>
      <c r="D14" s="88"/>
      <c r="E14" s="88"/>
      <c r="F14" s="88"/>
      <c r="G14" s="88"/>
      <c r="H14" s="88"/>
      <c r="I14" s="88"/>
      <c r="J14" s="88"/>
      <c r="K14" s="75"/>
      <c r="L14" s="75"/>
      <c r="M14" s="75"/>
      <c r="N14" s="75"/>
      <c r="O14" s="75"/>
      <c r="P14" s="75"/>
      <c r="Q14" s="75"/>
      <c r="R14" s="143"/>
      <c r="S14" s="143"/>
      <c r="T14" s="143"/>
    </row>
    <row r="15" spans="1:21" s="2" customFormat="1" ht="32.25" customHeight="1" x14ac:dyDescent="0.6">
      <c r="A15" s="211"/>
      <c r="B15" s="471" t="str" vm="1">
        <f>'SSFL-SysSAT'!$M$11</f>
        <v>Q25  Library/Resource Centre services</v>
      </c>
      <c r="C15" s="472"/>
      <c r="D15" s="472"/>
      <c r="E15" s="472"/>
      <c r="F15" s="472"/>
      <c r="G15" s="472"/>
      <c r="H15" s="472"/>
      <c r="I15" s="472"/>
      <c r="J15" s="472"/>
      <c r="K15" s="472"/>
      <c r="L15" s="472"/>
      <c r="M15" s="472"/>
      <c r="N15" s="472"/>
      <c r="O15" s="472"/>
      <c r="P15" s="472"/>
      <c r="Q15" s="472"/>
      <c r="R15" s="472"/>
      <c r="S15" s="472"/>
      <c r="T15" s="360"/>
    </row>
    <row r="16" spans="1:21" s="2" customFormat="1" ht="5.25" customHeight="1" x14ac:dyDescent="0.6">
      <c r="A16" s="138"/>
      <c r="B16" s="89"/>
      <c r="C16" s="90"/>
      <c r="D16" s="90"/>
      <c r="E16" s="90"/>
      <c r="F16" s="90"/>
      <c r="G16" s="90"/>
      <c r="H16" s="90"/>
      <c r="I16" s="90"/>
      <c r="J16" s="90"/>
      <c r="K16" s="91"/>
      <c r="L16" s="91"/>
      <c r="M16" s="91"/>
      <c r="N16" s="91"/>
      <c r="O16" s="91"/>
      <c r="P16" s="91"/>
      <c r="Q16" s="91"/>
    </row>
    <row r="17" spans="1:19" s="31" customFormat="1" ht="21" customHeight="1" x14ac:dyDescent="0.3">
      <c r="A17" s="76"/>
      <c r="B17" s="166" t="s">
        <v>42</v>
      </c>
      <c r="C17" s="466" t="s">
        <v>84</v>
      </c>
      <c r="D17" s="467"/>
      <c r="E17" s="467"/>
      <c r="F17" s="467"/>
      <c r="G17" s="467"/>
      <c r="H17" s="467"/>
      <c r="I17" s="347"/>
      <c r="J17" s="347"/>
      <c r="K17" s="347"/>
      <c r="L17" s="347"/>
      <c r="M17" s="178" t="s">
        <v>42</v>
      </c>
      <c r="N17" s="467" t="s">
        <v>70</v>
      </c>
      <c r="O17" s="467"/>
      <c r="P17" s="467"/>
      <c r="Q17" s="467"/>
      <c r="R17" s="467"/>
      <c r="S17" s="467"/>
    </row>
    <row r="18" spans="1:19" hidden="1" x14ac:dyDescent="0.3">
      <c r="A18" s="74"/>
      <c r="B18" s="343" t="s">
        <v>9</v>
      </c>
      <c r="C18" s="152"/>
      <c r="D18" s="158"/>
      <c r="E18" s="158"/>
      <c r="F18" s="158"/>
      <c r="G18" s="158"/>
      <c r="H18" s="158"/>
      <c r="I18"/>
      <c r="J18"/>
      <c r="M18" s="355" t="s">
        <v>166</v>
      </c>
      <c r="O18" s="34"/>
      <c r="P18" s="34"/>
      <c r="Q18" s="34"/>
      <c r="R18" s="34"/>
      <c r="S18" s="34"/>
    </row>
    <row r="19" spans="1:19" x14ac:dyDescent="0.3">
      <c r="A19" s="74"/>
      <c r="B19" s="83"/>
      <c r="C19" s="84" t="s">
        <v>72</v>
      </c>
      <c r="D19" s="84" t="s">
        <v>3</v>
      </c>
      <c r="E19" s="84" t="s">
        <v>1</v>
      </c>
      <c r="F19" s="84" t="s">
        <v>119</v>
      </c>
      <c r="G19" s="84" t="s">
        <v>150</v>
      </c>
      <c r="H19" s="84" t="s">
        <v>189</v>
      </c>
      <c r="I19"/>
      <c r="J19"/>
      <c r="N19" s="34" t="s">
        <v>72</v>
      </c>
      <c r="O19" s="34" t="s">
        <v>3</v>
      </c>
      <c r="P19" s="34" t="s">
        <v>1</v>
      </c>
      <c r="Q19" s="34" t="s">
        <v>119</v>
      </c>
      <c r="R19" s="34" t="s">
        <v>150</v>
      </c>
      <c r="S19" s="34" t="s">
        <v>189</v>
      </c>
    </row>
    <row r="20" spans="1:19" x14ac:dyDescent="0.3">
      <c r="A20" s="74"/>
      <c r="B20" s="140" t="s">
        <v>4</v>
      </c>
      <c r="C20" s="96">
        <v>72.288029925187033</v>
      </c>
      <c r="D20" s="66">
        <v>73.255095738109944</v>
      </c>
      <c r="E20" s="66">
        <v>72.086899275839372</v>
      </c>
      <c r="F20" s="66">
        <v>57.229344729344731</v>
      </c>
      <c r="G20" s="66">
        <v>70.239565324771547</v>
      </c>
      <c r="H20" s="66">
        <v>71.795716639209232</v>
      </c>
      <c r="I20"/>
      <c r="J20"/>
      <c r="M20" s="342" t="s">
        <v>4</v>
      </c>
      <c r="N20" s="357">
        <v>3208</v>
      </c>
      <c r="O20" s="357">
        <v>3238</v>
      </c>
      <c r="P20" s="357">
        <v>3038</v>
      </c>
      <c r="Q20" s="357">
        <v>2808</v>
      </c>
      <c r="R20" s="357">
        <v>4049</v>
      </c>
      <c r="S20" s="357">
        <v>3035</v>
      </c>
    </row>
    <row r="21" spans="1:19" x14ac:dyDescent="0.3">
      <c r="A21" s="74"/>
      <c r="B21" s="157" t="s">
        <v>69</v>
      </c>
      <c r="C21" s="97">
        <v>77.018633540372676</v>
      </c>
      <c r="D21" s="47">
        <v>67.256637168141594</v>
      </c>
      <c r="E21" s="47">
        <v>73.91304347826086</v>
      </c>
      <c r="F21" s="47">
        <v>72.727272727272734</v>
      </c>
      <c r="G21" s="47">
        <v>78.688524590163937</v>
      </c>
      <c r="H21" s="47">
        <v>82.802547770700642</v>
      </c>
      <c r="I21"/>
      <c r="J21"/>
      <c r="M21" s="342" t="s">
        <v>69</v>
      </c>
      <c r="N21" s="357">
        <v>161</v>
      </c>
      <c r="O21" s="357">
        <v>226</v>
      </c>
      <c r="P21" s="357">
        <v>161</v>
      </c>
      <c r="Q21" s="357">
        <v>121</v>
      </c>
      <c r="R21" s="357">
        <v>183</v>
      </c>
      <c r="S21" s="357">
        <v>157</v>
      </c>
    </row>
    <row r="22" spans="1:19" x14ac:dyDescent="0.3">
      <c r="A22" s="74"/>
      <c r="B22" s="134" t="s">
        <v>65</v>
      </c>
      <c r="C22" s="97">
        <v>76.25</v>
      </c>
      <c r="D22" s="47">
        <v>69.811320754716974</v>
      </c>
      <c r="E22" s="47">
        <v>71.83098591549296</v>
      </c>
      <c r="F22" s="47">
        <v>57.74647887323944</v>
      </c>
      <c r="G22" s="47">
        <v>69.696969696969703</v>
      </c>
      <c r="H22" s="47">
        <v>78.082191780821915</v>
      </c>
      <c r="I22"/>
      <c r="J22"/>
      <c r="M22" s="342" t="s">
        <v>65</v>
      </c>
      <c r="N22" s="357">
        <v>160</v>
      </c>
      <c r="O22" s="357">
        <v>106</v>
      </c>
      <c r="P22" s="357">
        <v>71</v>
      </c>
      <c r="Q22" s="357">
        <v>71</v>
      </c>
      <c r="R22" s="357">
        <v>66</v>
      </c>
      <c r="S22" s="357">
        <v>73</v>
      </c>
    </row>
    <row r="23" spans="1:19" x14ac:dyDescent="0.3">
      <c r="A23" s="74"/>
      <c r="B23" s="141" t="s">
        <v>0</v>
      </c>
      <c r="C23" s="98">
        <v>72.683479739302911</v>
      </c>
      <c r="D23" s="65">
        <v>72.773109243697476</v>
      </c>
      <c r="E23" s="65">
        <v>72.171253822629964</v>
      </c>
      <c r="F23" s="65">
        <v>57.866666666666667</v>
      </c>
      <c r="G23" s="65">
        <v>70.590972545369937</v>
      </c>
      <c r="H23" s="65">
        <v>72.465543644716689</v>
      </c>
      <c r="I23"/>
      <c r="J23"/>
      <c r="M23" s="342" t="s">
        <v>0</v>
      </c>
      <c r="N23" s="357">
        <v>3529</v>
      </c>
      <c r="O23" s="357">
        <v>3570</v>
      </c>
      <c r="P23" s="357">
        <v>3270</v>
      </c>
      <c r="Q23" s="357">
        <v>3000</v>
      </c>
      <c r="R23" s="357">
        <v>4298</v>
      </c>
      <c r="S23" s="357">
        <v>3265</v>
      </c>
    </row>
    <row r="24" spans="1:19" ht="13.5" customHeight="1" x14ac:dyDescent="0.3">
      <c r="A24" s="74"/>
      <c r="B24" s="74"/>
      <c r="C24" s="74"/>
      <c r="D24" s="74"/>
      <c r="E24" s="74"/>
      <c r="F24" s="74"/>
      <c r="G24" s="74"/>
      <c r="H24" s="74"/>
      <c r="I24" s="74"/>
      <c r="J24" s="74"/>
      <c r="K24" s="74"/>
      <c r="L24" s="74"/>
      <c r="N24" s="34"/>
      <c r="O24" s="34"/>
      <c r="P24" s="77"/>
      <c r="Q24" s="77"/>
      <c r="R24" s="34"/>
      <c r="S24" s="34"/>
    </row>
    <row r="25" spans="1:19" ht="13.5" customHeight="1" x14ac:dyDescent="0.3">
      <c r="A25" s="74"/>
      <c r="B25" s="74"/>
      <c r="C25" s="74"/>
      <c r="D25" s="74"/>
      <c r="E25" s="74"/>
      <c r="F25" s="74"/>
      <c r="G25" s="74"/>
      <c r="H25" s="74"/>
      <c r="I25" s="74"/>
      <c r="J25" s="74"/>
      <c r="K25" s="74"/>
      <c r="L25" s="74"/>
      <c r="N25" s="34"/>
      <c r="O25" s="34"/>
      <c r="P25" s="77"/>
      <c r="Q25" s="77"/>
      <c r="R25" s="34"/>
      <c r="S25" s="34"/>
    </row>
    <row r="26" spans="1:19" s="31" customFormat="1" ht="21" customHeight="1" x14ac:dyDescent="0.3">
      <c r="A26" s="76"/>
      <c r="B26" s="82" t="s">
        <v>43</v>
      </c>
      <c r="C26" s="466" t="s">
        <v>84</v>
      </c>
      <c r="D26" s="467"/>
      <c r="E26" s="467"/>
      <c r="F26" s="467"/>
      <c r="G26" s="467"/>
      <c r="H26" s="467"/>
      <c r="I26" s="347"/>
      <c r="J26" s="347"/>
      <c r="K26" s="347"/>
      <c r="L26" s="347"/>
      <c r="M26" s="356" t="s">
        <v>43</v>
      </c>
      <c r="N26" s="467" t="s">
        <v>70</v>
      </c>
      <c r="O26" s="467"/>
      <c r="P26" s="467"/>
      <c r="Q26" s="467"/>
      <c r="R26" s="467"/>
      <c r="S26" s="467"/>
    </row>
    <row r="27" spans="1:19" hidden="1" x14ac:dyDescent="0.3">
      <c r="A27" s="74"/>
      <c r="B27" s="344" t="s">
        <v>9</v>
      </c>
      <c r="C27" s="152"/>
      <c r="D27" s="158"/>
      <c r="E27" s="158"/>
      <c r="F27" s="158"/>
      <c r="G27" s="158"/>
      <c r="H27" s="158"/>
      <c r="I27"/>
      <c r="J27"/>
      <c r="M27" s="355" t="s">
        <v>166</v>
      </c>
      <c r="O27" s="34"/>
      <c r="P27" s="34"/>
      <c r="Q27" s="34"/>
      <c r="R27" s="34"/>
      <c r="S27" s="34"/>
    </row>
    <row r="28" spans="1:19" x14ac:dyDescent="0.3">
      <c r="A28" s="74"/>
      <c r="B28" s="83"/>
      <c r="C28" s="84" t="s">
        <v>72</v>
      </c>
      <c r="D28" s="84" t="s">
        <v>3</v>
      </c>
      <c r="E28" s="84" t="s">
        <v>1</v>
      </c>
      <c r="F28" s="84" t="s">
        <v>119</v>
      </c>
      <c r="G28" s="84" t="s">
        <v>150</v>
      </c>
      <c r="H28" s="84" t="s">
        <v>189</v>
      </c>
      <c r="I28"/>
      <c r="J28"/>
      <c r="N28" s="34" t="s">
        <v>72</v>
      </c>
      <c r="O28" s="34" t="s">
        <v>3</v>
      </c>
      <c r="P28" s="34" t="s">
        <v>1</v>
      </c>
      <c r="Q28" s="34" t="s">
        <v>119</v>
      </c>
      <c r="R28" s="34" t="s">
        <v>150</v>
      </c>
      <c r="S28" s="34" t="s">
        <v>189</v>
      </c>
    </row>
    <row r="29" spans="1:19" x14ac:dyDescent="0.3">
      <c r="A29" s="74"/>
      <c r="B29" s="140" t="s">
        <v>65</v>
      </c>
      <c r="C29" s="96">
        <v>76.25</v>
      </c>
      <c r="D29" s="66">
        <v>69.811320754716974</v>
      </c>
      <c r="E29" s="66">
        <v>71.83098591549296</v>
      </c>
      <c r="F29" s="66">
        <v>57.74647887323944</v>
      </c>
      <c r="G29" s="66">
        <v>69.696969696969703</v>
      </c>
      <c r="H29" s="66">
        <v>78.082191780821915</v>
      </c>
      <c r="I29"/>
      <c r="J29"/>
      <c r="M29" s="342" t="s">
        <v>65</v>
      </c>
      <c r="N29" s="357">
        <v>160</v>
      </c>
      <c r="O29" s="357">
        <v>106</v>
      </c>
      <c r="P29" s="357">
        <v>71</v>
      </c>
      <c r="Q29" s="357">
        <v>71</v>
      </c>
      <c r="R29" s="357">
        <v>66</v>
      </c>
      <c r="S29" s="357">
        <v>73</v>
      </c>
    </row>
    <row r="30" spans="1:19" x14ac:dyDescent="0.3">
      <c r="A30" s="74"/>
      <c r="B30" s="341" t="s">
        <v>68</v>
      </c>
      <c r="C30" s="97">
        <v>74.79224376731301</v>
      </c>
      <c r="D30" s="47">
        <v>76.32311977715878</v>
      </c>
      <c r="E30" s="47">
        <v>72.928176795580114</v>
      </c>
      <c r="F30" s="47">
        <v>66.097560975609753</v>
      </c>
      <c r="G30" s="47">
        <v>80.876068376068375</v>
      </c>
      <c r="H30" s="47">
        <v>66.666666666666657</v>
      </c>
      <c r="I30"/>
      <c r="J30"/>
      <c r="M30" s="342" t="s">
        <v>68</v>
      </c>
      <c r="N30" s="357">
        <v>361</v>
      </c>
      <c r="O30" s="357">
        <v>359</v>
      </c>
      <c r="P30" s="357">
        <v>362</v>
      </c>
      <c r="Q30" s="357">
        <v>410</v>
      </c>
      <c r="R30" s="357">
        <v>936</v>
      </c>
      <c r="S30" s="357">
        <v>531</v>
      </c>
    </row>
    <row r="31" spans="1:19" x14ac:dyDescent="0.3">
      <c r="A31" s="74"/>
      <c r="B31" s="341" t="s">
        <v>85</v>
      </c>
      <c r="C31" s="97">
        <v>73.398479913137891</v>
      </c>
      <c r="D31" s="47">
        <v>75.672981056829514</v>
      </c>
      <c r="E31" s="47">
        <v>78.987898789878983</v>
      </c>
      <c r="F31" s="47">
        <v>73.851590106007066</v>
      </c>
      <c r="G31" s="47">
        <v>77.31256085686465</v>
      </c>
      <c r="H31" s="47">
        <v>82.87895310796074</v>
      </c>
      <c r="I31"/>
      <c r="J31"/>
      <c r="M31" s="342" t="s">
        <v>85</v>
      </c>
      <c r="N31" s="357">
        <v>921</v>
      </c>
      <c r="O31" s="357">
        <v>1003</v>
      </c>
      <c r="P31" s="357">
        <v>909</v>
      </c>
      <c r="Q31" s="357">
        <v>849</v>
      </c>
      <c r="R31" s="357">
        <v>1027</v>
      </c>
      <c r="S31" s="357">
        <v>917</v>
      </c>
    </row>
    <row r="32" spans="1:19" x14ac:dyDescent="0.3">
      <c r="A32" s="74"/>
      <c r="B32" s="341" t="s">
        <v>86</v>
      </c>
      <c r="C32" s="97">
        <v>69.747899159663859</v>
      </c>
      <c r="D32" s="47">
        <v>70.476190476190482</v>
      </c>
      <c r="E32" s="47">
        <v>74.545454545454547</v>
      </c>
      <c r="F32" s="47">
        <v>50.724637681159422</v>
      </c>
      <c r="G32" s="47">
        <v>70.930232558139537</v>
      </c>
      <c r="H32" s="47">
        <v>80.281690140845072</v>
      </c>
      <c r="I32"/>
      <c r="J32"/>
      <c r="M32" s="342" t="s">
        <v>86</v>
      </c>
      <c r="N32" s="357">
        <v>119</v>
      </c>
      <c r="O32" s="357">
        <v>105</v>
      </c>
      <c r="P32" s="357">
        <v>110</v>
      </c>
      <c r="Q32" s="357">
        <v>69</v>
      </c>
      <c r="R32" s="357">
        <v>86</v>
      </c>
      <c r="S32" s="357">
        <v>71</v>
      </c>
    </row>
    <row r="33" spans="1:19" x14ac:dyDescent="0.3">
      <c r="A33" s="74"/>
      <c r="B33" s="341" t="s">
        <v>87</v>
      </c>
      <c r="C33" s="97">
        <v>48.695652173913047</v>
      </c>
      <c r="D33" s="47">
        <v>64.761904761904759</v>
      </c>
      <c r="E33" s="47">
        <v>54.347826086956516</v>
      </c>
      <c r="F33" s="47">
        <v>54.666666666666664</v>
      </c>
      <c r="G33" s="47">
        <v>49.557522123893804</v>
      </c>
      <c r="H33" s="47">
        <v>58.461538461538467</v>
      </c>
      <c r="I33"/>
      <c r="J33"/>
      <c r="M33" s="342" t="s">
        <v>87</v>
      </c>
      <c r="N33" s="357">
        <v>115</v>
      </c>
      <c r="O33" s="357">
        <v>105</v>
      </c>
      <c r="P33" s="357">
        <v>92</v>
      </c>
      <c r="Q33" s="357">
        <v>75</v>
      </c>
      <c r="R33" s="357">
        <v>113</v>
      </c>
      <c r="S33" s="357">
        <v>65</v>
      </c>
    </row>
    <row r="34" spans="1:19" x14ac:dyDescent="0.3">
      <c r="A34" s="74"/>
      <c r="B34" s="341" t="s">
        <v>88</v>
      </c>
      <c r="C34" s="97">
        <v>73.675496688741731</v>
      </c>
      <c r="D34" s="47">
        <v>70.3056768558952</v>
      </c>
      <c r="E34" s="47">
        <v>67.814371257485035</v>
      </c>
      <c r="F34" s="47">
        <v>50.870406189555126</v>
      </c>
      <c r="G34" s="47">
        <v>62.239999999999995</v>
      </c>
      <c r="H34" s="47">
        <v>71.531531531531527</v>
      </c>
      <c r="I34"/>
      <c r="J34"/>
      <c r="M34" s="342" t="s">
        <v>88</v>
      </c>
      <c r="N34" s="357">
        <v>604</v>
      </c>
      <c r="O34" s="357">
        <v>687</v>
      </c>
      <c r="P34" s="357">
        <v>668</v>
      </c>
      <c r="Q34" s="357">
        <v>517</v>
      </c>
      <c r="R34" s="357">
        <v>625</v>
      </c>
      <c r="S34" s="357">
        <v>555</v>
      </c>
    </row>
    <row r="35" spans="1:19" x14ac:dyDescent="0.3">
      <c r="A35" s="74"/>
      <c r="B35" s="341" t="s">
        <v>89</v>
      </c>
      <c r="C35" s="97">
        <v>74.205844980940284</v>
      </c>
      <c r="D35" s="47">
        <v>74.08450704225352</v>
      </c>
      <c r="E35" s="47">
        <v>71.45242070116862</v>
      </c>
      <c r="F35" s="47">
        <v>40.361445783132531</v>
      </c>
      <c r="G35" s="47">
        <v>64.812030075187963</v>
      </c>
      <c r="H35" s="47">
        <v>70.152505446623096</v>
      </c>
      <c r="I35"/>
      <c r="J35"/>
      <c r="M35" s="342" t="s">
        <v>89</v>
      </c>
      <c r="N35" s="357">
        <v>787</v>
      </c>
      <c r="O35" s="357">
        <v>710</v>
      </c>
      <c r="P35" s="357">
        <v>599</v>
      </c>
      <c r="Q35" s="357">
        <v>498</v>
      </c>
      <c r="R35" s="357">
        <v>665</v>
      </c>
      <c r="S35" s="357">
        <v>459</v>
      </c>
    </row>
    <row r="36" spans="1:19" x14ac:dyDescent="0.3">
      <c r="A36" s="74"/>
      <c r="B36" s="134" t="s">
        <v>90</v>
      </c>
      <c r="C36" s="97">
        <v>71.212121212121218</v>
      </c>
      <c r="D36" s="47">
        <v>68.686868686868678</v>
      </c>
      <c r="E36" s="47">
        <v>68.409586056644883</v>
      </c>
      <c r="F36" s="47">
        <v>50.293542074363998</v>
      </c>
      <c r="G36" s="47">
        <v>64.102564102564102</v>
      </c>
      <c r="H36" s="47">
        <v>64.141414141414145</v>
      </c>
      <c r="I36"/>
      <c r="J36"/>
      <c r="M36" s="342" t="s">
        <v>90</v>
      </c>
      <c r="N36" s="357">
        <v>462</v>
      </c>
      <c r="O36" s="357">
        <v>495</v>
      </c>
      <c r="P36" s="357">
        <v>459</v>
      </c>
      <c r="Q36" s="357">
        <v>511</v>
      </c>
      <c r="R36" s="357">
        <v>780</v>
      </c>
      <c r="S36" s="357">
        <v>594</v>
      </c>
    </row>
    <row r="37" spans="1:19" x14ac:dyDescent="0.3">
      <c r="A37" s="74"/>
      <c r="B37" s="141" t="s">
        <v>0</v>
      </c>
      <c r="C37" s="98">
        <v>72.683479739302911</v>
      </c>
      <c r="D37" s="65">
        <v>72.773109243697476</v>
      </c>
      <c r="E37" s="65">
        <v>72.171253822629964</v>
      </c>
      <c r="F37" s="65">
        <v>57.866666666666667</v>
      </c>
      <c r="G37" s="65">
        <v>70.590972545369937</v>
      </c>
      <c r="H37" s="65">
        <v>72.465543644716689</v>
      </c>
      <c r="I37"/>
      <c r="J37"/>
      <c r="M37" s="342" t="s">
        <v>0</v>
      </c>
      <c r="N37" s="357">
        <v>3529</v>
      </c>
      <c r="O37" s="357">
        <v>3570</v>
      </c>
      <c r="P37" s="357">
        <v>3270</v>
      </c>
      <c r="Q37" s="357">
        <v>3000</v>
      </c>
      <c r="R37" s="357">
        <v>4298</v>
      </c>
      <c r="S37" s="357">
        <v>3265</v>
      </c>
    </row>
    <row r="38" spans="1:19" ht="13.5" customHeight="1" x14ac:dyDescent="0.3">
      <c r="A38" s="74"/>
      <c r="B38" s="85"/>
      <c r="C38" s="47"/>
      <c r="D38" s="47"/>
      <c r="E38" s="47"/>
      <c r="F38" s="47"/>
      <c r="G38" s="48"/>
      <c r="H38" s="48"/>
      <c r="I38" s="48"/>
      <c r="J38" s="48"/>
      <c r="K38" s="74"/>
      <c r="L38" s="74"/>
      <c r="N38" s="34"/>
      <c r="O38" s="34"/>
      <c r="P38" s="77"/>
      <c r="Q38" s="77"/>
      <c r="R38" s="34"/>
      <c r="S38" s="34"/>
    </row>
    <row r="39" spans="1:19" ht="13.5" customHeight="1" x14ac:dyDescent="0.3">
      <c r="A39" s="74"/>
      <c r="B39" s="74"/>
      <c r="C39" s="84"/>
      <c r="D39" s="84"/>
      <c r="E39" s="84"/>
      <c r="F39" s="84"/>
      <c r="G39" s="84"/>
      <c r="H39" s="84"/>
      <c r="I39" s="84"/>
      <c r="J39" s="84"/>
      <c r="K39" s="74"/>
      <c r="L39" s="74"/>
      <c r="N39" s="34"/>
      <c r="O39" s="34"/>
      <c r="P39" s="77"/>
      <c r="Q39" s="77"/>
      <c r="R39" s="34"/>
      <c r="S39" s="34"/>
    </row>
    <row r="40" spans="1:19" ht="21" customHeight="1" x14ac:dyDescent="0.4">
      <c r="A40" s="74"/>
      <c r="B40" s="86" t="s">
        <v>44</v>
      </c>
      <c r="C40" s="466" t="s">
        <v>84</v>
      </c>
      <c r="D40" s="467"/>
      <c r="E40" s="467"/>
      <c r="F40" s="467"/>
      <c r="G40" s="467"/>
      <c r="H40" s="467"/>
      <c r="I40" s="348"/>
      <c r="J40" s="348"/>
      <c r="K40" s="348"/>
      <c r="L40" s="348"/>
      <c r="M40" s="358" t="s">
        <v>44</v>
      </c>
      <c r="N40" s="467" t="s">
        <v>70</v>
      </c>
      <c r="O40" s="467"/>
      <c r="P40" s="467"/>
      <c r="Q40" s="467"/>
      <c r="R40" s="467"/>
      <c r="S40" s="467"/>
    </row>
    <row r="41" spans="1:19" hidden="1" x14ac:dyDescent="0.3">
      <c r="A41" s="74"/>
      <c r="B41" s="344" t="s">
        <v>9</v>
      </c>
      <c r="C41" s="152"/>
      <c r="D41" s="158"/>
      <c r="E41" s="158"/>
      <c r="F41" s="158"/>
      <c r="G41" s="158"/>
      <c r="H41" s="158"/>
      <c r="I41"/>
      <c r="J41"/>
      <c r="M41" s="355" t="s">
        <v>166</v>
      </c>
      <c r="O41" s="34"/>
      <c r="P41" s="34"/>
      <c r="Q41" s="34"/>
      <c r="R41" s="34"/>
      <c r="S41" s="34"/>
    </row>
    <row r="42" spans="1:19" x14ac:dyDescent="0.3">
      <c r="A42" s="74"/>
      <c r="B42" s="83"/>
      <c r="C42" s="84" t="s">
        <v>72</v>
      </c>
      <c r="D42" s="84" t="s">
        <v>3</v>
      </c>
      <c r="E42" s="84" t="s">
        <v>1</v>
      </c>
      <c r="F42" s="84" t="s">
        <v>119</v>
      </c>
      <c r="G42" s="84" t="s">
        <v>150</v>
      </c>
      <c r="H42" s="84" t="s">
        <v>189</v>
      </c>
      <c r="I42"/>
      <c r="J42"/>
      <c r="N42" s="34" t="s">
        <v>72</v>
      </c>
      <c r="O42" s="34" t="s">
        <v>3</v>
      </c>
      <c r="P42" s="34" t="s">
        <v>1</v>
      </c>
      <c r="Q42" s="34" t="s">
        <v>119</v>
      </c>
      <c r="R42" s="34" t="s">
        <v>150</v>
      </c>
      <c r="S42" s="34" t="s">
        <v>189</v>
      </c>
    </row>
    <row r="43" spans="1:19" x14ac:dyDescent="0.3">
      <c r="A43" s="74"/>
      <c r="B43" s="140" t="s">
        <v>2</v>
      </c>
      <c r="C43" s="96">
        <v>72.38014425116674</v>
      </c>
      <c r="D43" s="66">
        <v>71.506276150627613</v>
      </c>
      <c r="E43" s="66">
        <v>69.638876504681235</v>
      </c>
      <c r="F43" s="66">
        <v>51.238465274405051</v>
      </c>
      <c r="G43" s="66">
        <v>68.513212352753911</v>
      </c>
      <c r="H43" s="66">
        <v>68.173758865248217</v>
      </c>
      <c r="I43"/>
      <c r="J43"/>
      <c r="M43" s="342" t="s">
        <v>2</v>
      </c>
      <c r="N43" s="357">
        <v>2357</v>
      </c>
      <c r="O43" s="357">
        <v>2390</v>
      </c>
      <c r="P43" s="357">
        <v>2243</v>
      </c>
      <c r="Q43" s="357">
        <v>2059</v>
      </c>
      <c r="R43" s="357">
        <v>3141</v>
      </c>
      <c r="S43" s="357">
        <v>2256</v>
      </c>
    </row>
    <row r="44" spans="1:19" x14ac:dyDescent="0.3">
      <c r="A44" s="74"/>
      <c r="B44" s="341" t="s">
        <v>92</v>
      </c>
      <c r="C44" s="97">
        <v>62.666666666666671</v>
      </c>
      <c r="D44" s="47">
        <v>78.873239436619713</v>
      </c>
      <c r="E44" s="47">
        <v>61.702127659574465</v>
      </c>
      <c r="F44" s="47">
        <v>61.111111111111114</v>
      </c>
      <c r="G44" s="47">
        <v>67.796610169491515</v>
      </c>
      <c r="H44" s="47">
        <v>58.82352941176471</v>
      </c>
      <c r="I44"/>
      <c r="J44"/>
      <c r="M44" s="342" t="s">
        <v>92</v>
      </c>
      <c r="N44" s="357">
        <v>75</v>
      </c>
      <c r="O44" s="357">
        <v>71</v>
      </c>
      <c r="P44" s="357">
        <v>47</v>
      </c>
      <c r="Q44" s="357">
        <v>18</v>
      </c>
      <c r="R44" s="357">
        <v>59</v>
      </c>
      <c r="S44" s="357">
        <v>17</v>
      </c>
    </row>
    <row r="45" spans="1:19" x14ac:dyDescent="0.3">
      <c r="A45" s="74"/>
      <c r="B45" s="341" t="s">
        <v>91</v>
      </c>
      <c r="C45" s="97">
        <v>73.63927427961579</v>
      </c>
      <c r="D45" s="47">
        <v>75.672981056829514</v>
      </c>
      <c r="E45" s="47">
        <v>78.987898789878983</v>
      </c>
      <c r="F45" s="47">
        <v>73.851590106007066</v>
      </c>
      <c r="G45" s="47">
        <v>77.31256085686465</v>
      </c>
      <c r="H45" s="47">
        <v>82.87895310796074</v>
      </c>
      <c r="I45"/>
      <c r="J45"/>
      <c r="M45" s="342" t="s">
        <v>91</v>
      </c>
      <c r="N45" s="357">
        <v>937</v>
      </c>
      <c r="O45" s="357">
        <v>1003</v>
      </c>
      <c r="P45" s="357">
        <v>909</v>
      </c>
      <c r="Q45" s="357">
        <v>849</v>
      </c>
      <c r="R45" s="357">
        <v>1027</v>
      </c>
      <c r="S45" s="357">
        <v>917</v>
      </c>
    </row>
    <row r="46" spans="1:19" x14ac:dyDescent="0.3">
      <c r="A46" s="74"/>
      <c r="B46" s="341" t="s">
        <v>120</v>
      </c>
      <c r="C46" s="97"/>
      <c r="D46" s="47"/>
      <c r="E46" s="47"/>
      <c r="F46" s="47">
        <v>66.666666666666657</v>
      </c>
      <c r="G46" s="47">
        <v>40</v>
      </c>
      <c r="H46" s="47">
        <v>50</v>
      </c>
      <c r="I46"/>
      <c r="J46"/>
      <c r="M46" s="342" t="s">
        <v>120</v>
      </c>
      <c r="N46" s="357"/>
      <c r="O46" s="357"/>
      <c r="P46" s="357"/>
      <c r="Q46" s="357">
        <v>3</v>
      </c>
      <c r="R46" s="357">
        <v>5</v>
      </c>
      <c r="S46" s="357">
        <v>2</v>
      </c>
    </row>
    <row r="47" spans="1:19" x14ac:dyDescent="0.3">
      <c r="A47" s="74"/>
      <c r="B47" s="134" t="s">
        <v>65</v>
      </c>
      <c r="C47" s="97">
        <v>76.25</v>
      </c>
      <c r="D47" s="47">
        <v>69.811320754716974</v>
      </c>
      <c r="E47" s="47">
        <v>71.83098591549296</v>
      </c>
      <c r="F47" s="47">
        <v>57.74647887323944</v>
      </c>
      <c r="G47" s="47">
        <v>69.696969696969703</v>
      </c>
      <c r="H47" s="47">
        <v>78.082191780821915</v>
      </c>
      <c r="I47"/>
      <c r="J47"/>
      <c r="M47" s="342" t="s">
        <v>65</v>
      </c>
      <c r="N47" s="357">
        <v>160</v>
      </c>
      <c r="O47" s="357">
        <v>106</v>
      </c>
      <c r="P47" s="357">
        <v>71</v>
      </c>
      <c r="Q47" s="357">
        <v>71</v>
      </c>
      <c r="R47" s="357">
        <v>66</v>
      </c>
      <c r="S47" s="357">
        <v>73</v>
      </c>
    </row>
    <row r="48" spans="1:19" ht="13.5" customHeight="1" x14ac:dyDescent="0.3">
      <c r="A48" s="74"/>
      <c r="B48" s="141" t="s">
        <v>0</v>
      </c>
      <c r="C48" s="98">
        <v>72.683479739302911</v>
      </c>
      <c r="D48" s="65">
        <v>72.773109243697476</v>
      </c>
      <c r="E48" s="65">
        <v>72.171253822629964</v>
      </c>
      <c r="F48" s="65">
        <v>57.866666666666667</v>
      </c>
      <c r="G48" s="65">
        <v>70.590972545369937</v>
      </c>
      <c r="H48" s="65">
        <v>72.465543644716689</v>
      </c>
      <c r="I48"/>
      <c r="J48"/>
      <c r="M48" s="342" t="s">
        <v>0</v>
      </c>
      <c r="N48" s="357">
        <v>3529</v>
      </c>
      <c r="O48" s="357">
        <v>3570</v>
      </c>
      <c r="P48" s="357">
        <v>3270</v>
      </c>
      <c r="Q48" s="357">
        <v>3000</v>
      </c>
      <c r="R48" s="357">
        <v>4298</v>
      </c>
      <c r="S48" s="357">
        <v>3265</v>
      </c>
    </row>
    <row r="49" spans="1:19" ht="13.5" customHeight="1" x14ac:dyDescent="0.3">
      <c r="A49" s="74"/>
      <c r="B49" s="85"/>
      <c r="C49" s="47"/>
      <c r="D49" s="47"/>
      <c r="E49" s="47"/>
      <c r="F49" s="47"/>
      <c r="G49" s="47"/>
      <c r="H49" s="47"/>
      <c r="I49"/>
      <c r="J49"/>
      <c r="M49" s="85"/>
      <c r="N49" s="357"/>
      <c r="O49" s="357"/>
      <c r="P49" s="357"/>
      <c r="Q49" s="357"/>
      <c r="R49" s="357"/>
      <c r="S49" s="357"/>
    </row>
    <row r="50" spans="1:19" ht="13.5" customHeight="1" x14ac:dyDescent="0.3">
      <c r="A50" s="74"/>
      <c r="B50" s="85"/>
      <c r="C50" s="47"/>
      <c r="D50" s="47"/>
      <c r="E50" s="47"/>
      <c r="F50" s="47"/>
      <c r="G50" s="30"/>
      <c r="H50" s="30"/>
      <c r="I50" s="30"/>
      <c r="J50" s="30"/>
      <c r="K50" s="74"/>
      <c r="L50" s="74"/>
      <c r="N50" s="34"/>
      <c r="O50" s="34"/>
      <c r="P50" s="77"/>
      <c r="Q50" s="77"/>
      <c r="R50" s="34"/>
      <c r="S50" s="34"/>
    </row>
    <row r="51" spans="1:19" ht="21" customHeight="1" x14ac:dyDescent="0.3">
      <c r="A51" s="74"/>
      <c r="B51" s="198" t="s">
        <v>58</v>
      </c>
      <c r="C51" s="466" t="s">
        <v>84</v>
      </c>
      <c r="D51" s="467"/>
      <c r="E51" s="467"/>
      <c r="F51" s="467"/>
      <c r="G51" s="467"/>
      <c r="H51" s="467"/>
      <c r="I51" s="347"/>
      <c r="J51" s="347"/>
      <c r="K51" s="347"/>
      <c r="L51" s="347"/>
      <c r="M51" s="177" t="s">
        <v>58</v>
      </c>
      <c r="N51" s="467" t="s">
        <v>70</v>
      </c>
      <c r="O51" s="467"/>
      <c r="P51" s="467"/>
      <c r="Q51" s="467"/>
      <c r="R51" s="467"/>
      <c r="S51" s="467"/>
    </row>
    <row r="52" spans="1:19" hidden="1" x14ac:dyDescent="0.3">
      <c r="A52" s="74"/>
      <c r="B52" s="345" t="s">
        <v>9</v>
      </c>
      <c r="C52" s="153"/>
      <c r="D52" s="168"/>
      <c r="E52" s="168"/>
      <c r="F52" s="168"/>
      <c r="G52" s="168"/>
      <c r="H52" s="168"/>
      <c r="I52"/>
      <c r="J52"/>
      <c r="M52" s="355" t="s">
        <v>166</v>
      </c>
      <c r="O52" s="34"/>
      <c r="P52" s="34"/>
      <c r="Q52" s="34"/>
      <c r="R52" s="34"/>
      <c r="S52" s="34"/>
    </row>
    <row r="53" spans="1:19" x14ac:dyDescent="0.3">
      <c r="A53" s="74"/>
      <c r="B53" s="76"/>
      <c r="C53" s="77" t="s">
        <v>72</v>
      </c>
      <c r="D53" s="77" t="s">
        <v>3</v>
      </c>
      <c r="E53" s="77" t="s">
        <v>1</v>
      </c>
      <c r="F53" s="77" t="s">
        <v>119</v>
      </c>
      <c r="G53" s="77" t="s">
        <v>150</v>
      </c>
      <c r="H53" s="77" t="s">
        <v>189</v>
      </c>
      <c r="I53"/>
      <c r="J53"/>
      <c r="N53" s="34" t="s">
        <v>72</v>
      </c>
      <c r="O53" s="34" t="s">
        <v>3</v>
      </c>
      <c r="P53" s="34" t="s">
        <v>1</v>
      </c>
      <c r="Q53" s="34" t="s">
        <v>119</v>
      </c>
      <c r="R53" s="34" t="s">
        <v>150</v>
      </c>
      <c r="S53" s="34" t="s">
        <v>189</v>
      </c>
    </row>
    <row r="54" spans="1:19" x14ac:dyDescent="0.3">
      <c r="B54" s="169" t="s">
        <v>65</v>
      </c>
      <c r="C54" s="95">
        <v>70.192307692307693</v>
      </c>
      <c r="D54" s="95">
        <v>66.336633663366342</v>
      </c>
      <c r="E54" s="95">
        <v>72.477064220183479</v>
      </c>
      <c r="F54" s="95">
        <v>54.54545454545454</v>
      </c>
      <c r="G54" s="95">
        <v>66.666666666666657</v>
      </c>
      <c r="H54" s="95">
        <v>74.193548387096769</v>
      </c>
      <c r="I54"/>
      <c r="J54"/>
      <c r="M54" s="342" t="s">
        <v>65</v>
      </c>
      <c r="N54" s="357">
        <v>104</v>
      </c>
      <c r="O54" s="357">
        <v>101</v>
      </c>
      <c r="P54" s="357">
        <v>109</v>
      </c>
      <c r="Q54" s="357">
        <v>33</v>
      </c>
      <c r="R54" s="357">
        <v>21</v>
      </c>
      <c r="S54" s="357">
        <v>31</v>
      </c>
    </row>
    <row r="55" spans="1:19" x14ac:dyDescent="0.3">
      <c r="B55" s="170" t="s">
        <v>33</v>
      </c>
      <c r="C55" s="53">
        <v>41.666666666666671</v>
      </c>
      <c r="D55" s="53">
        <v>100</v>
      </c>
      <c r="E55" s="53">
        <v>100</v>
      </c>
      <c r="F55" s="53">
        <v>33.333333333333329</v>
      </c>
      <c r="G55" s="53">
        <v>50</v>
      </c>
      <c r="H55" s="53">
        <v>100</v>
      </c>
      <c r="I55"/>
      <c r="J55"/>
      <c r="M55" s="342" t="s">
        <v>33</v>
      </c>
      <c r="N55" s="357">
        <v>12</v>
      </c>
      <c r="O55" s="357">
        <v>2</v>
      </c>
      <c r="P55" s="357">
        <v>2</v>
      </c>
      <c r="Q55" s="357">
        <v>3</v>
      </c>
      <c r="R55" s="357">
        <v>8</v>
      </c>
      <c r="S55" s="357">
        <v>1</v>
      </c>
    </row>
    <row r="56" spans="1:19" x14ac:dyDescent="0.3">
      <c r="B56" s="170" t="s">
        <v>31</v>
      </c>
      <c r="C56" s="53">
        <v>70.410256410256409</v>
      </c>
      <c r="D56" s="53">
        <v>73.487348734873493</v>
      </c>
      <c r="E56" s="53">
        <v>70.525727069351234</v>
      </c>
      <c r="F56" s="53">
        <v>59.495896834701057</v>
      </c>
      <c r="G56" s="53">
        <v>71.982182628062361</v>
      </c>
      <c r="H56" s="53">
        <v>73.125659978880677</v>
      </c>
      <c r="I56"/>
      <c r="J56"/>
      <c r="M56" s="342" t="s">
        <v>31</v>
      </c>
      <c r="N56" s="357">
        <v>1950</v>
      </c>
      <c r="O56" s="357">
        <v>1818</v>
      </c>
      <c r="P56" s="357">
        <v>1788</v>
      </c>
      <c r="Q56" s="357">
        <v>1706</v>
      </c>
      <c r="R56" s="357">
        <v>2245</v>
      </c>
      <c r="S56" s="357">
        <v>1894</v>
      </c>
    </row>
    <row r="57" spans="1:19" x14ac:dyDescent="0.3">
      <c r="B57" s="170" t="s">
        <v>32</v>
      </c>
      <c r="C57" s="53">
        <v>77.402597402597408</v>
      </c>
      <c r="D57" s="53">
        <v>73.575129533678748</v>
      </c>
      <c r="E57" s="53">
        <v>73.776223776223787</v>
      </c>
      <c r="F57" s="53">
        <v>58.064516129032263</v>
      </c>
      <c r="G57" s="53">
        <v>65.188470066518846</v>
      </c>
      <c r="H57" s="53">
        <v>65.06849315068493</v>
      </c>
      <c r="I57"/>
      <c r="J57"/>
      <c r="M57" s="342" t="s">
        <v>32</v>
      </c>
      <c r="N57" s="357">
        <v>385</v>
      </c>
      <c r="O57" s="357">
        <v>386</v>
      </c>
      <c r="P57" s="357">
        <v>286</v>
      </c>
      <c r="Q57" s="357">
        <v>155</v>
      </c>
      <c r="R57" s="357">
        <v>451</v>
      </c>
      <c r="S57" s="357">
        <v>146</v>
      </c>
    </row>
    <row r="58" spans="1:19" x14ac:dyDescent="0.3">
      <c r="B58" s="170" t="s">
        <v>34</v>
      </c>
      <c r="C58" s="53">
        <v>76.061320754716974</v>
      </c>
      <c r="D58" s="53">
        <v>72.834645669291348</v>
      </c>
      <c r="E58" s="53">
        <v>73.363431151241528</v>
      </c>
      <c r="F58" s="53">
        <v>53.381893860561917</v>
      </c>
      <c r="G58" s="53">
        <v>69.5077149155033</v>
      </c>
      <c r="H58" s="53">
        <v>71.736997055937195</v>
      </c>
      <c r="I58"/>
      <c r="J58"/>
      <c r="M58" s="342" t="s">
        <v>34</v>
      </c>
      <c r="N58" s="357">
        <v>848</v>
      </c>
      <c r="O58" s="357">
        <v>1016</v>
      </c>
      <c r="P58" s="357">
        <v>886</v>
      </c>
      <c r="Q58" s="357">
        <v>961</v>
      </c>
      <c r="R58" s="357">
        <v>1361</v>
      </c>
      <c r="S58" s="357">
        <v>1019</v>
      </c>
    </row>
    <row r="59" spans="1:19" x14ac:dyDescent="0.3">
      <c r="B59" s="170" t="s">
        <v>51</v>
      </c>
      <c r="C59" s="53">
        <v>72.727272727272734</v>
      </c>
      <c r="D59" s="53">
        <v>68.103448275862064</v>
      </c>
      <c r="E59" s="53">
        <v>74.757281553398059</v>
      </c>
      <c r="F59" s="53">
        <v>72.727272727272734</v>
      </c>
      <c r="G59" s="53">
        <v>69.230769230769226</v>
      </c>
      <c r="H59" s="53">
        <v>78.333333333333329</v>
      </c>
      <c r="I59"/>
      <c r="J59"/>
      <c r="M59" s="342" t="s">
        <v>51</v>
      </c>
      <c r="N59" s="357">
        <v>77</v>
      </c>
      <c r="O59" s="357">
        <v>116</v>
      </c>
      <c r="P59" s="357">
        <v>103</v>
      </c>
      <c r="Q59" s="357">
        <v>55</v>
      </c>
      <c r="R59" s="357">
        <v>104</v>
      </c>
      <c r="S59" s="357">
        <v>60</v>
      </c>
    </row>
    <row r="60" spans="1:19" x14ac:dyDescent="0.3">
      <c r="B60" s="170" t="s">
        <v>35</v>
      </c>
      <c r="C60" s="53">
        <v>76.296296296296291</v>
      </c>
      <c r="D60" s="53">
        <v>68.75</v>
      </c>
      <c r="E60" s="53">
        <v>83.333333333333343</v>
      </c>
      <c r="F60" s="53">
        <v>67.81609195402298</v>
      </c>
      <c r="G60" s="53">
        <v>81.308411214953267</v>
      </c>
      <c r="H60" s="53">
        <v>73.68421052631578</v>
      </c>
      <c r="I60"/>
      <c r="J60"/>
      <c r="M60" s="342" t="s">
        <v>35</v>
      </c>
      <c r="N60" s="357">
        <v>135</v>
      </c>
      <c r="O60" s="357">
        <v>128</v>
      </c>
      <c r="P60" s="357">
        <v>96</v>
      </c>
      <c r="Q60" s="357">
        <v>87</v>
      </c>
      <c r="R60" s="357">
        <v>107</v>
      </c>
      <c r="S60" s="357">
        <v>114</v>
      </c>
    </row>
    <row r="61" spans="1:19" x14ac:dyDescent="0.3">
      <c r="B61" s="171" t="s">
        <v>52</v>
      </c>
      <c r="C61" s="53">
        <v>66.666666666666657</v>
      </c>
      <c r="D61" s="53">
        <v>66.666666666666657</v>
      </c>
      <c r="E61" s="53"/>
      <c r="F61" s="53"/>
      <c r="G61" s="53">
        <v>100</v>
      </c>
      <c r="H61" s="53"/>
      <c r="I61"/>
      <c r="J61"/>
      <c r="M61" s="342" t="s">
        <v>52</v>
      </c>
      <c r="N61" s="357">
        <v>18</v>
      </c>
      <c r="O61" s="357">
        <v>3</v>
      </c>
      <c r="P61" s="357"/>
      <c r="Q61" s="357">
        <v>0</v>
      </c>
      <c r="R61" s="357">
        <v>1</v>
      </c>
      <c r="S61" s="357"/>
    </row>
    <row r="62" spans="1:19" ht="15" customHeight="1" x14ac:dyDescent="0.3">
      <c r="B62" s="172" t="s">
        <v>0</v>
      </c>
      <c r="C62" s="94">
        <v>72.683479739302911</v>
      </c>
      <c r="D62" s="94">
        <v>72.773109243697476</v>
      </c>
      <c r="E62" s="94">
        <v>72.171253822629964</v>
      </c>
      <c r="F62" s="94">
        <v>57.866666666666667</v>
      </c>
      <c r="G62" s="94">
        <v>70.590972545369937</v>
      </c>
      <c r="H62" s="94">
        <v>72.465543644716689</v>
      </c>
      <c r="I62"/>
      <c r="J62"/>
      <c r="M62" s="342" t="s">
        <v>0</v>
      </c>
      <c r="N62" s="357">
        <v>3529</v>
      </c>
      <c r="O62" s="357">
        <v>3570</v>
      </c>
      <c r="P62" s="357">
        <v>3270</v>
      </c>
      <c r="Q62" s="357">
        <v>3000</v>
      </c>
      <c r="R62" s="357">
        <v>4298</v>
      </c>
      <c r="S62" s="357">
        <v>3265</v>
      </c>
    </row>
    <row r="63" spans="1:19" ht="14.25" customHeight="1" x14ac:dyDescent="0.3">
      <c r="B63" s="78"/>
      <c r="C63" s="53"/>
      <c r="D63" s="53"/>
      <c r="E63" s="53"/>
      <c r="F63" s="53"/>
      <c r="G63" s="52"/>
      <c r="H63" s="52"/>
      <c r="I63" s="52"/>
      <c r="J63" s="52"/>
      <c r="K63" s="81"/>
      <c r="L63" s="81"/>
      <c r="N63" s="34"/>
      <c r="O63" s="34"/>
      <c r="P63" s="34"/>
      <c r="Q63" s="34"/>
      <c r="R63" s="34"/>
      <c r="S63" s="34"/>
    </row>
    <row r="64" spans="1:19" ht="14.25" customHeight="1" x14ac:dyDescent="0.3">
      <c r="B64" s="79"/>
      <c r="C64" s="80"/>
      <c r="D64" s="80"/>
      <c r="E64" s="80"/>
      <c r="F64" s="80"/>
      <c r="G64" s="80"/>
      <c r="H64" s="80"/>
      <c r="I64" s="80"/>
      <c r="J64" s="80"/>
      <c r="K64" s="81"/>
      <c r="L64" s="81"/>
      <c r="N64" s="34"/>
      <c r="O64" s="34"/>
      <c r="P64" s="34"/>
      <c r="Q64" s="34"/>
      <c r="R64" s="34"/>
      <c r="S64" s="34"/>
    </row>
    <row r="65" spans="2:19" ht="21" x14ac:dyDescent="0.3">
      <c r="B65" s="177" t="s">
        <v>45</v>
      </c>
      <c r="C65" s="466" t="s">
        <v>84</v>
      </c>
      <c r="D65" s="467"/>
      <c r="E65" s="467"/>
      <c r="F65" s="467"/>
      <c r="G65" s="467"/>
      <c r="H65" s="467"/>
      <c r="I65" s="347"/>
      <c r="J65" s="347"/>
      <c r="K65" s="347"/>
      <c r="L65" s="347"/>
      <c r="M65" s="177" t="s">
        <v>45</v>
      </c>
      <c r="N65" s="467" t="s">
        <v>70</v>
      </c>
      <c r="O65" s="467"/>
      <c r="P65" s="467"/>
      <c r="Q65" s="467"/>
      <c r="R65" s="467"/>
      <c r="S65" s="467"/>
    </row>
    <row r="66" spans="2:19" hidden="1" x14ac:dyDescent="0.3">
      <c r="B66" s="345" t="s">
        <v>9</v>
      </c>
      <c r="C66" s="153"/>
      <c r="D66" s="168"/>
      <c r="E66" s="168"/>
      <c r="F66" s="168"/>
      <c r="G66" s="168"/>
      <c r="H66" s="168"/>
      <c r="I66"/>
      <c r="J66"/>
      <c r="M66" s="355" t="s">
        <v>166</v>
      </c>
      <c r="O66" s="34"/>
      <c r="P66" s="34"/>
      <c r="Q66" s="34"/>
      <c r="R66" s="34"/>
      <c r="S66" s="34"/>
    </row>
    <row r="67" spans="2:19" x14ac:dyDescent="0.3">
      <c r="B67" s="76"/>
      <c r="C67" s="77" t="s">
        <v>72</v>
      </c>
      <c r="D67" s="77" t="s">
        <v>3</v>
      </c>
      <c r="E67" s="77" t="s">
        <v>1</v>
      </c>
      <c r="F67" s="77" t="s">
        <v>119</v>
      </c>
      <c r="G67" s="77" t="s">
        <v>150</v>
      </c>
      <c r="H67" s="77" t="s">
        <v>189</v>
      </c>
      <c r="I67"/>
      <c r="J67"/>
      <c r="N67" s="34" t="s">
        <v>72</v>
      </c>
      <c r="O67" s="34" t="s">
        <v>3</v>
      </c>
      <c r="P67" s="34" t="s">
        <v>1</v>
      </c>
      <c r="Q67" s="34" t="s">
        <v>119</v>
      </c>
      <c r="R67" s="34" t="s">
        <v>150</v>
      </c>
      <c r="S67" s="34" t="s">
        <v>189</v>
      </c>
    </row>
    <row r="68" spans="2:19" x14ac:dyDescent="0.3">
      <c r="B68" s="169" t="s">
        <v>37</v>
      </c>
      <c r="C68" s="95">
        <v>79.867986798679866</v>
      </c>
      <c r="D68" s="95">
        <v>78.018575851393194</v>
      </c>
      <c r="E68" s="95">
        <v>77.272727272727266</v>
      </c>
      <c r="F68" s="95">
        <v>70.92307692307692</v>
      </c>
      <c r="G68" s="95">
        <v>81.794871794871796</v>
      </c>
      <c r="H68" s="95">
        <v>77.943760984182774</v>
      </c>
      <c r="I68"/>
      <c r="J68"/>
      <c r="M68" s="342" t="s">
        <v>37</v>
      </c>
      <c r="N68" s="357">
        <v>303</v>
      </c>
      <c r="O68" s="357">
        <v>323</v>
      </c>
      <c r="P68" s="357">
        <v>330</v>
      </c>
      <c r="Q68" s="357">
        <v>650</v>
      </c>
      <c r="R68" s="357">
        <v>1560</v>
      </c>
      <c r="S68" s="357">
        <v>1138</v>
      </c>
    </row>
    <row r="69" spans="2:19" x14ac:dyDescent="0.3">
      <c r="B69" s="170" t="s">
        <v>36</v>
      </c>
      <c r="C69" s="53">
        <v>72.032571249608523</v>
      </c>
      <c r="D69" s="53">
        <v>72.112676056338032</v>
      </c>
      <c r="E69" s="53">
        <v>71.571330117160585</v>
      </c>
      <c r="F69" s="53">
        <v>54.193548387096783</v>
      </c>
      <c r="G69" s="53">
        <v>64.19616519174042</v>
      </c>
      <c r="H69" s="53">
        <v>69.637750238322212</v>
      </c>
      <c r="I69"/>
      <c r="J69"/>
      <c r="M69" s="342" t="s">
        <v>36</v>
      </c>
      <c r="N69" s="357">
        <v>3193</v>
      </c>
      <c r="O69" s="357">
        <v>3195</v>
      </c>
      <c r="P69" s="357">
        <v>2902</v>
      </c>
      <c r="Q69" s="357">
        <v>2325</v>
      </c>
      <c r="R69" s="357">
        <v>2712</v>
      </c>
      <c r="S69" s="357">
        <v>2098</v>
      </c>
    </row>
    <row r="70" spans="2:19" x14ac:dyDescent="0.3">
      <c r="B70" s="171" t="s">
        <v>38</v>
      </c>
      <c r="C70" s="53">
        <v>69.696969696969703</v>
      </c>
      <c r="D70" s="53">
        <v>80.769230769230774</v>
      </c>
      <c r="E70" s="53">
        <v>73.68421052631578</v>
      </c>
      <c r="F70" s="53">
        <v>60</v>
      </c>
      <c r="G70" s="53">
        <v>65.384615384615387</v>
      </c>
      <c r="H70" s="53">
        <v>62.068965517241381</v>
      </c>
      <c r="I70"/>
      <c r="J70"/>
      <c r="M70" s="342" t="s">
        <v>38</v>
      </c>
      <c r="N70" s="357">
        <v>33</v>
      </c>
      <c r="O70" s="357">
        <v>52</v>
      </c>
      <c r="P70" s="357">
        <v>38</v>
      </c>
      <c r="Q70" s="357">
        <v>25</v>
      </c>
      <c r="R70" s="357">
        <v>26</v>
      </c>
      <c r="S70" s="357">
        <v>29</v>
      </c>
    </row>
    <row r="71" spans="2:19" x14ac:dyDescent="0.3">
      <c r="B71" s="172" t="s">
        <v>0</v>
      </c>
      <c r="C71" s="94">
        <v>72.683479739302911</v>
      </c>
      <c r="D71" s="94">
        <v>72.773109243697476</v>
      </c>
      <c r="E71" s="94">
        <v>72.171253822629964</v>
      </c>
      <c r="F71" s="94">
        <v>57.866666666666667</v>
      </c>
      <c r="G71" s="94">
        <v>70.590972545369937</v>
      </c>
      <c r="H71" s="94">
        <v>72.465543644716689</v>
      </c>
      <c r="I71"/>
      <c r="J71"/>
      <c r="M71" s="342" t="s">
        <v>0</v>
      </c>
      <c r="N71" s="357">
        <v>3529</v>
      </c>
      <c r="O71" s="357">
        <v>3570</v>
      </c>
      <c r="P71" s="357">
        <v>3270</v>
      </c>
      <c r="Q71" s="357">
        <v>3000</v>
      </c>
      <c r="R71" s="357">
        <v>4298</v>
      </c>
      <c r="S71" s="357">
        <v>3265</v>
      </c>
    </row>
    <row r="72" spans="2:19" ht="13.5" customHeight="1" x14ac:dyDescent="0.3">
      <c r="B72" s="78"/>
      <c r="C72" s="53"/>
      <c r="D72" s="53"/>
      <c r="E72" s="53"/>
      <c r="F72" s="53"/>
      <c r="G72" s="52"/>
      <c r="H72" s="52"/>
      <c r="I72" s="52"/>
      <c r="J72" s="52"/>
      <c r="K72" s="76"/>
      <c r="L72" s="76"/>
      <c r="N72" s="34"/>
      <c r="O72" s="34"/>
      <c r="P72" s="34"/>
      <c r="Q72" s="34"/>
      <c r="R72" s="34"/>
      <c r="S72" s="34"/>
    </row>
    <row r="73" spans="2:19" ht="13.5" customHeight="1" x14ac:dyDescent="0.3">
      <c r="B73" s="76"/>
      <c r="C73" s="76"/>
      <c r="D73" s="76"/>
      <c r="E73" s="76"/>
      <c r="F73" s="76"/>
      <c r="G73" s="76"/>
      <c r="H73" s="76"/>
      <c r="I73" s="76"/>
      <c r="J73" s="76"/>
      <c r="K73" s="76"/>
      <c r="L73" s="76"/>
      <c r="N73" s="34"/>
      <c r="O73" s="34"/>
      <c r="P73" s="34"/>
      <c r="Q73" s="34"/>
      <c r="R73" s="34"/>
      <c r="S73" s="34"/>
    </row>
    <row r="74" spans="2:19" ht="21" x14ac:dyDescent="0.3">
      <c r="B74" s="178" t="s">
        <v>46</v>
      </c>
      <c r="C74" s="466" t="s">
        <v>84</v>
      </c>
      <c r="D74" s="467"/>
      <c r="E74" s="467"/>
      <c r="F74" s="467"/>
      <c r="G74" s="467"/>
      <c r="H74" s="467"/>
      <c r="I74" s="347"/>
      <c r="J74" s="347"/>
      <c r="K74" s="347"/>
      <c r="L74" s="347"/>
      <c r="M74" s="178" t="s">
        <v>46</v>
      </c>
      <c r="N74" s="467" t="s">
        <v>70</v>
      </c>
      <c r="O74" s="467"/>
      <c r="P74" s="467"/>
      <c r="Q74" s="467"/>
      <c r="R74" s="467"/>
      <c r="S74" s="467"/>
    </row>
    <row r="75" spans="2:19" hidden="1" x14ac:dyDescent="0.3">
      <c r="B75" s="345" t="s">
        <v>9</v>
      </c>
      <c r="C75" s="153"/>
      <c r="D75" s="168"/>
      <c r="E75" s="168"/>
      <c r="F75" s="168"/>
      <c r="G75" s="168"/>
      <c r="H75" s="168"/>
      <c r="I75"/>
      <c r="J75"/>
      <c r="M75" s="355" t="s">
        <v>166</v>
      </c>
      <c r="O75" s="34"/>
      <c r="P75" s="34"/>
      <c r="Q75" s="34"/>
      <c r="R75" s="34"/>
      <c r="S75" s="34"/>
    </row>
    <row r="76" spans="2:19" x14ac:dyDescent="0.3">
      <c r="B76" s="76"/>
      <c r="C76" s="77" t="s">
        <v>72</v>
      </c>
      <c r="D76" s="77" t="s">
        <v>3</v>
      </c>
      <c r="E76" s="77" t="s">
        <v>1</v>
      </c>
      <c r="F76" s="77" t="s">
        <v>119</v>
      </c>
      <c r="G76" s="77" t="s">
        <v>150</v>
      </c>
      <c r="H76" s="77" t="s">
        <v>189</v>
      </c>
      <c r="I76"/>
      <c r="J76"/>
      <c r="N76" s="34" t="s">
        <v>72</v>
      </c>
      <c r="O76" s="34" t="s">
        <v>3</v>
      </c>
      <c r="P76" s="34" t="s">
        <v>1</v>
      </c>
      <c r="Q76" s="34" t="s">
        <v>119</v>
      </c>
      <c r="R76" s="34" t="s">
        <v>150</v>
      </c>
      <c r="S76" s="34" t="s">
        <v>189</v>
      </c>
    </row>
    <row r="77" spans="2:19" x14ac:dyDescent="0.3">
      <c r="B77" s="169" t="s">
        <v>41</v>
      </c>
      <c r="C77" s="95">
        <v>62.857142857142854</v>
      </c>
      <c r="D77" s="95">
        <v>66.666666666666657</v>
      </c>
      <c r="E77" s="95">
        <v>68.181818181818173</v>
      </c>
      <c r="F77" s="95">
        <v>52.941176470588239</v>
      </c>
      <c r="G77" s="95">
        <v>60</v>
      </c>
      <c r="H77" s="95">
        <v>67.5</v>
      </c>
      <c r="I77"/>
      <c r="J77"/>
      <c r="M77" s="342" t="s">
        <v>41</v>
      </c>
      <c r="N77" s="357">
        <v>35</v>
      </c>
      <c r="O77" s="357">
        <v>45</v>
      </c>
      <c r="P77" s="357">
        <v>44</v>
      </c>
      <c r="Q77" s="357">
        <v>34</v>
      </c>
      <c r="R77" s="357">
        <v>45</v>
      </c>
      <c r="S77" s="357">
        <v>40</v>
      </c>
    </row>
    <row r="78" spans="2:19" x14ac:dyDescent="0.3">
      <c r="B78" s="170" t="s">
        <v>40</v>
      </c>
      <c r="C78" s="53">
        <v>72.437077961939849</v>
      </c>
      <c r="D78" s="53">
        <v>71.728971962616825</v>
      </c>
      <c r="E78" s="53">
        <v>72.8282168517309</v>
      </c>
      <c r="F78" s="53">
        <v>59.084699453551913</v>
      </c>
      <c r="G78" s="53">
        <v>71.234735413839886</v>
      </c>
      <c r="H78" s="53">
        <v>72.181454302868573</v>
      </c>
      <c r="I78"/>
      <c r="J78"/>
      <c r="M78" s="342" t="s">
        <v>40</v>
      </c>
      <c r="N78" s="357">
        <v>1629</v>
      </c>
      <c r="O78" s="357">
        <v>1712</v>
      </c>
      <c r="P78" s="357">
        <v>1531</v>
      </c>
      <c r="Q78" s="357">
        <v>1464</v>
      </c>
      <c r="R78" s="357">
        <v>2211</v>
      </c>
      <c r="S78" s="357">
        <v>1499</v>
      </c>
    </row>
    <row r="79" spans="2:19" x14ac:dyDescent="0.3">
      <c r="B79" s="170" t="s">
        <v>39</v>
      </c>
      <c r="C79" s="53">
        <v>72.959738846572364</v>
      </c>
      <c r="D79" s="53">
        <v>74.013528748590744</v>
      </c>
      <c r="E79" s="53">
        <v>71.729957805907176</v>
      </c>
      <c r="F79" s="53">
        <v>56.8075117370892</v>
      </c>
      <c r="G79" s="53">
        <v>70.089285714285708</v>
      </c>
      <c r="H79" s="53">
        <v>73.054245283018872</v>
      </c>
      <c r="I79"/>
      <c r="J79"/>
      <c r="M79" s="342" t="s">
        <v>39</v>
      </c>
      <c r="N79" s="357">
        <v>1838</v>
      </c>
      <c r="O79" s="357">
        <v>1774</v>
      </c>
      <c r="P79" s="357">
        <v>1659</v>
      </c>
      <c r="Q79" s="357">
        <v>1491</v>
      </c>
      <c r="R79" s="357">
        <v>2016</v>
      </c>
      <c r="S79" s="357">
        <v>1696</v>
      </c>
    </row>
    <row r="80" spans="2:19" x14ac:dyDescent="0.3">
      <c r="B80" s="171" t="s">
        <v>38</v>
      </c>
      <c r="C80" s="53">
        <v>81.481481481481481</v>
      </c>
      <c r="D80" s="53">
        <v>69.230769230769226</v>
      </c>
      <c r="E80" s="53">
        <v>69.444444444444443</v>
      </c>
      <c r="F80" s="53">
        <v>54.54545454545454</v>
      </c>
      <c r="G80" s="53">
        <v>73.076923076923066</v>
      </c>
      <c r="H80" s="53">
        <v>60</v>
      </c>
      <c r="I80"/>
      <c r="J80"/>
      <c r="M80" s="342" t="s">
        <v>38</v>
      </c>
      <c r="N80" s="357">
        <v>27</v>
      </c>
      <c r="O80" s="357">
        <v>39</v>
      </c>
      <c r="P80" s="357">
        <v>36</v>
      </c>
      <c r="Q80" s="357">
        <v>11</v>
      </c>
      <c r="R80" s="357">
        <v>26</v>
      </c>
      <c r="S80" s="357">
        <v>30</v>
      </c>
    </row>
    <row r="81" spans="2:19" x14ac:dyDescent="0.3">
      <c r="B81" s="172" t="s">
        <v>0</v>
      </c>
      <c r="C81" s="94">
        <v>72.683479739302911</v>
      </c>
      <c r="D81" s="94">
        <v>72.773109243697476</v>
      </c>
      <c r="E81" s="94">
        <v>72.171253822629964</v>
      </c>
      <c r="F81" s="94">
        <v>57.866666666666667</v>
      </c>
      <c r="G81" s="94">
        <v>70.590972545369937</v>
      </c>
      <c r="H81" s="94">
        <v>72.465543644716689</v>
      </c>
      <c r="I81"/>
      <c r="J81"/>
      <c r="M81" s="342" t="s">
        <v>0</v>
      </c>
      <c r="N81" s="357">
        <v>3529</v>
      </c>
      <c r="O81" s="357">
        <v>3570</v>
      </c>
      <c r="P81" s="357">
        <v>3270</v>
      </c>
      <c r="Q81" s="357">
        <v>3000</v>
      </c>
      <c r="R81" s="357">
        <v>4298</v>
      </c>
      <c r="S81" s="357">
        <v>3265</v>
      </c>
    </row>
    <row r="82" spans="2:19" ht="14.25" customHeight="1" x14ac:dyDescent="0.3">
      <c r="B82" s="78"/>
      <c r="C82" s="53"/>
      <c r="D82" s="53"/>
      <c r="E82" s="53"/>
      <c r="F82" s="53"/>
      <c r="G82" s="52"/>
      <c r="H82" s="52"/>
      <c r="I82" s="52"/>
      <c r="J82" s="52"/>
      <c r="K82" s="76"/>
      <c r="L82" s="76"/>
      <c r="N82" s="34"/>
      <c r="O82" s="34"/>
      <c r="P82" s="34"/>
      <c r="Q82" s="34"/>
      <c r="R82" s="34"/>
      <c r="S82" s="34"/>
    </row>
    <row r="83" spans="2:19" ht="14.25" customHeight="1" x14ac:dyDescent="0.3">
      <c r="B83" s="76"/>
      <c r="C83" s="76"/>
      <c r="D83" s="76"/>
      <c r="E83" s="76"/>
      <c r="F83" s="76"/>
      <c r="G83" s="76"/>
      <c r="H83" s="76"/>
      <c r="I83" s="76"/>
      <c r="J83" s="76"/>
      <c r="K83" s="76"/>
      <c r="L83" s="76"/>
      <c r="N83" s="34"/>
      <c r="O83" s="34"/>
      <c r="P83" s="34"/>
      <c r="Q83" s="34"/>
      <c r="R83" s="34"/>
      <c r="S83" s="34"/>
    </row>
    <row r="84" spans="2:19" ht="21" x14ac:dyDescent="0.3">
      <c r="B84" s="178" t="s">
        <v>47</v>
      </c>
      <c r="C84" s="466" t="s">
        <v>84</v>
      </c>
      <c r="D84" s="467"/>
      <c r="E84" s="467"/>
      <c r="F84" s="467"/>
      <c r="G84" s="467"/>
      <c r="H84" s="467"/>
      <c r="I84" s="347"/>
      <c r="J84" s="347"/>
      <c r="K84" s="347"/>
      <c r="L84" s="347"/>
      <c r="M84" s="178" t="s">
        <v>47</v>
      </c>
      <c r="N84" s="466" t="s">
        <v>70</v>
      </c>
      <c r="O84" s="467"/>
      <c r="P84" s="467"/>
      <c r="Q84" s="467"/>
      <c r="R84" s="467"/>
      <c r="S84" s="467"/>
    </row>
    <row r="85" spans="2:19" hidden="1" x14ac:dyDescent="0.3">
      <c r="B85" s="345" t="s">
        <v>9</v>
      </c>
      <c r="C85" s="153"/>
      <c r="D85" s="168"/>
      <c r="E85" s="168"/>
      <c r="F85" s="168"/>
      <c r="G85" s="168"/>
      <c r="H85" s="168"/>
      <c r="I85"/>
      <c r="J85"/>
      <c r="M85" s="355" t="s">
        <v>166</v>
      </c>
      <c r="O85" s="34"/>
      <c r="P85" s="34"/>
      <c r="Q85" s="34"/>
      <c r="R85" s="34"/>
      <c r="S85" s="34"/>
    </row>
    <row r="86" spans="2:19" x14ac:dyDescent="0.3">
      <c r="B86" s="76"/>
      <c r="C86" s="77" t="s">
        <v>72</v>
      </c>
      <c r="D86" s="77" t="s">
        <v>3</v>
      </c>
      <c r="E86" s="77" t="s">
        <v>1</v>
      </c>
      <c r="F86" s="77" t="s">
        <v>119</v>
      </c>
      <c r="G86" s="77" t="s">
        <v>150</v>
      </c>
      <c r="H86" s="77" t="s">
        <v>189</v>
      </c>
      <c r="I86"/>
      <c r="J86"/>
      <c r="N86" s="34" t="s">
        <v>72</v>
      </c>
      <c r="O86" s="34" t="s">
        <v>3</v>
      </c>
      <c r="P86" s="34" t="s">
        <v>1</v>
      </c>
      <c r="Q86" s="34" t="s">
        <v>119</v>
      </c>
      <c r="R86" s="34" t="s">
        <v>150</v>
      </c>
      <c r="S86" s="34" t="s">
        <v>189</v>
      </c>
    </row>
    <row r="87" spans="2:19" x14ac:dyDescent="0.3">
      <c r="B87" s="169" t="s">
        <v>37</v>
      </c>
      <c r="C87" s="95"/>
      <c r="D87" s="95">
        <v>69.88636363636364</v>
      </c>
      <c r="E87" s="95">
        <v>68.852459016393439</v>
      </c>
      <c r="F87" s="95">
        <v>59.863945578231295</v>
      </c>
      <c r="G87" s="95">
        <v>70.682730923694777</v>
      </c>
      <c r="H87" s="95">
        <v>66.666666666666657</v>
      </c>
      <c r="I87"/>
      <c r="J87"/>
      <c r="M87" s="342" t="s">
        <v>37</v>
      </c>
      <c r="N87" s="357"/>
      <c r="O87" s="357">
        <v>176</v>
      </c>
      <c r="P87" s="357">
        <v>183</v>
      </c>
      <c r="Q87" s="357">
        <v>147</v>
      </c>
      <c r="R87" s="357">
        <v>249</v>
      </c>
      <c r="S87" s="357">
        <v>144</v>
      </c>
    </row>
    <row r="88" spans="2:19" x14ac:dyDescent="0.3">
      <c r="B88" s="170" t="s">
        <v>36</v>
      </c>
      <c r="C88" s="53"/>
      <c r="D88" s="53">
        <v>72.916021072203279</v>
      </c>
      <c r="E88" s="53">
        <v>72.297756628144114</v>
      </c>
      <c r="F88" s="53">
        <v>57.499069594343133</v>
      </c>
      <c r="G88" s="53">
        <v>70.393700787401571</v>
      </c>
      <c r="H88" s="53">
        <v>72.59107933265237</v>
      </c>
      <c r="I88"/>
      <c r="J88"/>
      <c r="M88" s="342" t="s">
        <v>36</v>
      </c>
      <c r="N88" s="357"/>
      <c r="O88" s="357">
        <v>3227</v>
      </c>
      <c r="P88" s="357">
        <v>2942</v>
      </c>
      <c r="Q88" s="357">
        <v>2687</v>
      </c>
      <c r="R88" s="357">
        <v>3810</v>
      </c>
      <c r="S88" s="357">
        <v>2937</v>
      </c>
    </row>
    <row r="89" spans="2:19" x14ac:dyDescent="0.3">
      <c r="B89" s="170" t="s">
        <v>38</v>
      </c>
      <c r="C89" s="53"/>
      <c r="D89" s="53">
        <v>73.053892215568865</v>
      </c>
      <c r="E89" s="53">
        <v>73.793103448275872</v>
      </c>
      <c r="F89" s="53">
        <v>62.048192771084345</v>
      </c>
      <c r="G89" s="53">
        <v>73.640167364016733</v>
      </c>
      <c r="H89" s="53">
        <v>75</v>
      </c>
      <c r="I89"/>
      <c r="J89"/>
      <c r="M89" s="342" t="s">
        <v>38</v>
      </c>
      <c r="N89" s="357"/>
      <c r="O89" s="357">
        <v>167</v>
      </c>
      <c r="P89" s="357">
        <v>145</v>
      </c>
      <c r="Q89" s="357">
        <v>166</v>
      </c>
      <c r="R89" s="357">
        <v>239</v>
      </c>
      <c r="S89" s="357">
        <v>184</v>
      </c>
    </row>
    <row r="90" spans="2:19" x14ac:dyDescent="0.3">
      <c r="B90" s="171" t="s">
        <v>73</v>
      </c>
      <c r="C90" s="53">
        <v>72.683479739302911</v>
      </c>
      <c r="D90" s="53"/>
      <c r="E90" s="53"/>
      <c r="F90" s="53"/>
      <c r="G90" s="53"/>
      <c r="H90" s="53"/>
      <c r="I90"/>
      <c r="J90"/>
      <c r="M90" s="342" t="s">
        <v>73</v>
      </c>
      <c r="N90" s="357">
        <v>3529</v>
      </c>
      <c r="O90" s="357"/>
      <c r="P90" s="357"/>
      <c r="Q90" s="357"/>
      <c r="R90" s="357"/>
      <c r="S90" s="357"/>
    </row>
    <row r="91" spans="2:19" x14ac:dyDescent="0.3">
      <c r="B91" s="172" t="s">
        <v>0</v>
      </c>
      <c r="C91" s="94">
        <v>72.683479739302911</v>
      </c>
      <c r="D91" s="94">
        <v>72.773109243697476</v>
      </c>
      <c r="E91" s="94">
        <v>72.171253822629964</v>
      </c>
      <c r="F91" s="94">
        <v>57.866666666666667</v>
      </c>
      <c r="G91" s="94">
        <v>70.590972545369937</v>
      </c>
      <c r="H91" s="94">
        <v>72.465543644716689</v>
      </c>
      <c r="I91"/>
      <c r="J91"/>
      <c r="M91" s="342" t="s">
        <v>0</v>
      </c>
      <c r="N91" s="357">
        <v>3529</v>
      </c>
      <c r="O91" s="357">
        <v>3570</v>
      </c>
      <c r="P91" s="357">
        <v>3270</v>
      </c>
      <c r="Q91" s="357">
        <v>3000</v>
      </c>
      <c r="R91" s="357">
        <v>4298</v>
      </c>
      <c r="S91" s="357">
        <v>3265</v>
      </c>
    </row>
    <row r="92" spans="2:19" ht="14.25" customHeight="1" x14ac:dyDescent="0.3">
      <c r="B92" s="78"/>
      <c r="C92" s="53"/>
      <c r="D92" s="53"/>
      <c r="E92" s="53"/>
      <c r="F92" s="53"/>
      <c r="G92" s="52"/>
      <c r="H92" s="52"/>
      <c r="I92" s="52"/>
      <c r="J92" s="52"/>
      <c r="K92" s="76"/>
      <c r="L92" s="76"/>
      <c r="N92" s="34"/>
      <c r="O92" s="34"/>
      <c r="P92" s="34"/>
      <c r="Q92" s="34"/>
      <c r="R92" s="34"/>
      <c r="S92" s="34"/>
    </row>
    <row r="93" spans="2:19" ht="14.25" customHeight="1" x14ac:dyDescent="0.3">
      <c r="B93" s="402" t="s">
        <v>186</v>
      </c>
      <c r="C93" s="76"/>
      <c r="D93" s="76"/>
      <c r="E93" s="76"/>
      <c r="F93" s="76"/>
      <c r="G93" s="76"/>
      <c r="H93" s="76"/>
      <c r="I93" s="76"/>
      <c r="J93" s="76"/>
      <c r="K93" s="76"/>
      <c r="L93" s="76"/>
      <c r="N93" s="34"/>
      <c r="O93" s="34"/>
      <c r="P93" s="34"/>
      <c r="Q93" s="34"/>
      <c r="R93" s="34"/>
      <c r="S93" s="34"/>
    </row>
    <row r="94" spans="2:19" ht="21" x14ac:dyDescent="0.3">
      <c r="B94" s="178" t="s">
        <v>48</v>
      </c>
      <c r="C94" s="466" t="s">
        <v>84</v>
      </c>
      <c r="D94" s="467"/>
      <c r="E94" s="467"/>
      <c r="F94" s="467"/>
      <c r="G94" s="467"/>
      <c r="H94" s="467"/>
      <c r="I94" s="347"/>
      <c r="J94" s="347"/>
      <c r="K94" s="347"/>
      <c r="L94" s="347"/>
      <c r="M94" s="178" t="s">
        <v>48</v>
      </c>
      <c r="N94" s="467" t="s">
        <v>70</v>
      </c>
      <c r="O94" s="467"/>
      <c r="P94" s="467"/>
      <c r="Q94" s="467"/>
      <c r="R94" s="467"/>
      <c r="S94" s="467"/>
    </row>
    <row r="95" spans="2:19" hidden="1" x14ac:dyDescent="0.3">
      <c r="B95" s="346" t="s">
        <v>9</v>
      </c>
      <c r="C95" s="152"/>
      <c r="D95" s="158"/>
      <c r="E95" s="158"/>
      <c r="F95" s="158"/>
      <c r="G95" s="158"/>
      <c r="H95" s="158"/>
      <c r="I95"/>
      <c r="J95"/>
      <c r="M95" s="355" t="s">
        <v>166</v>
      </c>
      <c r="O95" s="34"/>
      <c r="P95" s="34"/>
      <c r="Q95" s="34"/>
      <c r="R95" s="34"/>
      <c r="S95" s="34"/>
    </row>
    <row r="96" spans="2:19" x14ac:dyDescent="0.3">
      <c r="B96" s="74"/>
      <c r="C96" s="84" t="s">
        <v>72</v>
      </c>
      <c r="D96" s="84" t="s">
        <v>3</v>
      </c>
      <c r="E96" s="84" t="s">
        <v>1</v>
      </c>
      <c r="F96" s="84" t="s">
        <v>119</v>
      </c>
      <c r="G96" s="84" t="s">
        <v>150</v>
      </c>
      <c r="H96" s="84" t="s">
        <v>189</v>
      </c>
      <c r="I96"/>
      <c r="J96"/>
      <c r="N96" s="34" t="s">
        <v>72</v>
      </c>
      <c r="O96" s="34" t="s">
        <v>3</v>
      </c>
      <c r="P96" s="34" t="s">
        <v>1</v>
      </c>
      <c r="Q96" s="34" t="s">
        <v>119</v>
      </c>
      <c r="R96" s="34" t="s">
        <v>150</v>
      </c>
      <c r="S96" s="34" t="s">
        <v>189</v>
      </c>
    </row>
    <row r="97" spans="2:19" x14ac:dyDescent="0.3">
      <c r="B97" s="160" t="s">
        <v>37</v>
      </c>
      <c r="C97" s="66">
        <v>74.296094459582193</v>
      </c>
      <c r="D97" s="66">
        <v>74.275023386342383</v>
      </c>
      <c r="E97" s="66">
        <v>73.804573804573806</v>
      </c>
      <c r="F97" s="66">
        <v>59.815950920245399</v>
      </c>
      <c r="G97" s="66">
        <v>74.354127284183988</v>
      </c>
      <c r="H97" s="66">
        <v>74.077253218884124</v>
      </c>
      <c r="I97"/>
      <c r="J97"/>
      <c r="M97" s="342" t="s">
        <v>37</v>
      </c>
      <c r="N97" s="357">
        <v>1101</v>
      </c>
      <c r="O97" s="357">
        <v>1069</v>
      </c>
      <c r="P97" s="357">
        <v>962</v>
      </c>
      <c r="Q97" s="357">
        <v>978</v>
      </c>
      <c r="R97" s="357">
        <v>1587</v>
      </c>
      <c r="S97" s="357">
        <v>1165</v>
      </c>
    </row>
    <row r="98" spans="2:19" x14ac:dyDescent="0.3">
      <c r="B98" s="161" t="s">
        <v>36</v>
      </c>
      <c r="C98" s="47">
        <v>71.858037578288105</v>
      </c>
      <c r="D98" s="47">
        <v>72.226753670473087</v>
      </c>
      <c r="E98" s="47">
        <v>71.378247468075742</v>
      </c>
      <c r="F98" s="47">
        <v>56.835252879318979</v>
      </c>
      <c r="G98" s="47">
        <v>68.293591654247393</v>
      </c>
      <c r="H98" s="47">
        <v>71.704490584258821</v>
      </c>
      <c r="I98"/>
      <c r="J98"/>
      <c r="M98" s="342" t="s">
        <v>36</v>
      </c>
      <c r="N98" s="357">
        <v>2395</v>
      </c>
      <c r="O98" s="357">
        <v>2452</v>
      </c>
      <c r="P98" s="357">
        <v>2271</v>
      </c>
      <c r="Q98" s="357">
        <v>1997</v>
      </c>
      <c r="R98" s="357">
        <v>2684</v>
      </c>
      <c r="S98" s="357">
        <v>2071</v>
      </c>
    </row>
    <row r="99" spans="2:19" x14ac:dyDescent="0.3">
      <c r="B99" s="162" t="s">
        <v>38</v>
      </c>
      <c r="C99" s="47">
        <v>78.787878787878782</v>
      </c>
      <c r="D99" s="47">
        <v>67.346938775510196</v>
      </c>
      <c r="E99" s="47">
        <v>78.378378378378372</v>
      </c>
      <c r="F99" s="47">
        <v>64</v>
      </c>
      <c r="G99" s="47">
        <v>77.777777777777786</v>
      </c>
      <c r="H99" s="47">
        <v>62.068965517241381</v>
      </c>
      <c r="I99"/>
      <c r="J99"/>
      <c r="M99" s="342" t="s">
        <v>38</v>
      </c>
      <c r="N99" s="357">
        <v>33</v>
      </c>
      <c r="O99" s="357">
        <v>49</v>
      </c>
      <c r="P99" s="357">
        <v>37</v>
      </c>
      <c r="Q99" s="357">
        <v>25</v>
      </c>
      <c r="R99" s="357">
        <v>27</v>
      </c>
      <c r="S99" s="357">
        <v>29</v>
      </c>
    </row>
    <row r="100" spans="2:19" x14ac:dyDescent="0.3">
      <c r="B100" s="163" t="s">
        <v>0</v>
      </c>
      <c r="C100" s="65">
        <v>72.683479739302911</v>
      </c>
      <c r="D100" s="65">
        <v>72.773109243697476</v>
      </c>
      <c r="E100" s="65">
        <v>72.171253822629964</v>
      </c>
      <c r="F100" s="65">
        <v>57.866666666666667</v>
      </c>
      <c r="G100" s="65">
        <v>70.590972545369937</v>
      </c>
      <c r="H100" s="65">
        <v>72.465543644716689</v>
      </c>
      <c r="I100"/>
      <c r="J100"/>
      <c r="M100" s="342" t="s">
        <v>0</v>
      </c>
      <c r="N100" s="357">
        <v>3529</v>
      </c>
      <c r="O100" s="357">
        <v>3570</v>
      </c>
      <c r="P100" s="357">
        <v>3270</v>
      </c>
      <c r="Q100" s="357">
        <v>3000</v>
      </c>
      <c r="R100" s="357">
        <v>4298</v>
      </c>
      <c r="S100" s="357">
        <v>3265</v>
      </c>
    </row>
    <row r="101" spans="2:19" ht="14.25" customHeight="1" x14ac:dyDescent="0.3">
      <c r="B101" s="85"/>
      <c r="C101" s="47"/>
      <c r="D101" s="47"/>
      <c r="E101" s="47"/>
      <c r="F101" s="47"/>
      <c r="G101" s="48"/>
      <c r="H101" s="48"/>
      <c r="I101" s="48"/>
      <c r="J101" s="48"/>
      <c r="K101" s="74"/>
      <c r="L101" s="74"/>
      <c r="N101" s="34"/>
      <c r="O101" s="34"/>
      <c r="P101" s="34"/>
      <c r="Q101" s="34"/>
      <c r="R101" s="34"/>
      <c r="S101" s="34"/>
    </row>
    <row r="102" spans="2:19" ht="14.25" customHeight="1" x14ac:dyDescent="0.3">
      <c r="B102" s="74"/>
      <c r="C102" s="74"/>
      <c r="D102" s="74"/>
      <c r="E102" s="74"/>
      <c r="F102" s="74"/>
      <c r="G102" s="74"/>
      <c r="H102" s="74"/>
      <c r="I102" s="74"/>
      <c r="J102" s="74"/>
      <c r="K102" s="74"/>
      <c r="L102" s="74"/>
      <c r="N102" s="34"/>
      <c r="O102" s="34"/>
      <c r="P102" s="34"/>
      <c r="Q102" s="34"/>
      <c r="R102" s="34"/>
      <c r="S102" s="34"/>
    </row>
    <row r="103" spans="2:19" ht="21" x14ac:dyDescent="0.4">
      <c r="B103" s="167" t="s">
        <v>49</v>
      </c>
      <c r="C103" s="466" t="s">
        <v>84</v>
      </c>
      <c r="D103" s="467"/>
      <c r="E103" s="467"/>
      <c r="F103" s="467"/>
      <c r="G103" s="467"/>
      <c r="H103" s="467"/>
      <c r="I103" s="347"/>
      <c r="J103" s="347"/>
      <c r="K103" s="347"/>
      <c r="L103" s="347"/>
      <c r="M103" s="167" t="s">
        <v>49</v>
      </c>
      <c r="N103" s="467" t="s">
        <v>70</v>
      </c>
      <c r="O103" s="467"/>
      <c r="P103" s="467"/>
      <c r="Q103" s="467"/>
      <c r="R103" s="467"/>
      <c r="S103" s="467"/>
    </row>
    <row r="104" spans="2:19" hidden="1" x14ac:dyDescent="0.3">
      <c r="B104" s="346" t="s">
        <v>9</v>
      </c>
      <c r="C104" s="152"/>
      <c r="D104" s="158"/>
      <c r="E104" s="158"/>
      <c r="F104" s="158"/>
      <c r="G104" s="158"/>
      <c r="H104" s="158"/>
      <c r="I104"/>
      <c r="J104"/>
      <c r="M104" s="355" t="s">
        <v>166</v>
      </c>
      <c r="O104" s="34"/>
      <c r="P104" s="34"/>
      <c r="Q104" s="34"/>
      <c r="R104" s="34"/>
      <c r="S104" s="34"/>
    </row>
    <row r="105" spans="2:19" x14ac:dyDescent="0.3">
      <c r="B105" s="74"/>
      <c r="C105" s="84" t="s">
        <v>72</v>
      </c>
      <c r="D105" s="84" t="s">
        <v>3</v>
      </c>
      <c r="E105" s="84" t="s">
        <v>1</v>
      </c>
      <c r="F105" s="84" t="s">
        <v>119</v>
      </c>
      <c r="G105" s="84" t="s">
        <v>150</v>
      </c>
      <c r="H105" s="84" t="s">
        <v>189</v>
      </c>
      <c r="I105"/>
      <c r="J105"/>
      <c r="N105" s="34" t="s">
        <v>72</v>
      </c>
      <c r="O105" s="34" t="s">
        <v>3</v>
      </c>
      <c r="P105" s="34" t="s">
        <v>1</v>
      </c>
      <c r="Q105" s="34" t="s">
        <v>119</v>
      </c>
      <c r="R105" s="34" t="s">
        <v>150</v>
      </c>
      <c r="S105" s="34" t="s">
        <v>189</v>
      </c>
    </row>
    <row r="106" spans="2:19" x14ac:dyDescent="0.3">
      <c r="B106" s="160" t="s">
        <v>37</v>
      </c>
      <c r="C106" s="66">
        <v>71.451876019575849</v>
      </c>
      <c r="D106" s="66">
        <v>71.549295774647888</v>
      </c>
      <c r="E106" s="66">
        <v>70.935251798561154</v>
      </c>
      <c r="F106" s="66">
        <v>53.873239436619713</v>
      </c>
      <c r="G106" s="66">
        <v>65.676959619952484</v>
      </c>
      <c r="H106" s="66">
        <v>70.26627218934911</v>
      </c>
      <c r="I106"/>
      <c r="J106"/>
      <c r="M106" s="342" t="s">
        <v>37</v>
      </c>
      <c r="N106" s="357">
        <v>613</v>
      </c>
      <c r="O106" s="357">
        <v>710</v>
      </c>
      <c r="P106" s="357">
        <v>695</v>
      </c>
      <c r="Q106" s="357">
        <v>568</v>
      </c>
      <c r="R106" s="357">
        <v>842</v>
      </c>
      <c r="S106" s="357">
        <v>676</v>
      </c>
    </row>
    <row r="107" spans="2:19" x14ac:dyDescent="0.3">
      <c r="B107" s="161" t="s">
        <v>50</v>
      </c>
      <c r="C107" s="47">
        <v>67.953667953667946</v>
      </c>
      <c r="D107" s="47">
        <v>68.339768339768341</v>
      </c>
      <c r="E107" s="47">
        <v>66.147859922178981</v>
      </c>
      <c r="F107" s="47">
        <v>52.800000000000004</v>
      </c>
      <c r="G107" s="47">
        <v>60.75949367088608</v>
      </c>
      <c r="H107" s="47">
        <v>64.84375</v>
      </c>
      <c r="I107"/>
      <c r="J107"/>
      <c r="M107" s="342" t="s">
        <v>50</v>
      </c>
      <c r="N107" s="357">
        <v>259</v>
      </c>
      <c r="O107" s="357">
        <v>259</v>
      </c>
      <c r="P107" s="357">
        <v>257</v>
      </c>
      <c r="Q107" s="357">
        <v>250</v>
      </c>
      <c r="R107" s="357">
        <v>316</v>
      </c>
      <c r="S107" s="357">
        <v>256</v>
      </c>
    </row>
    <row r="108" spans="2:19" x14ac:dyDescent="0.3">
      <c r="B108" s="161" t="s">
        <v>36</v>
      </c>
      <c r="C108" s="47">
        <v>73.358778625954201</v>
      </c>
      <c r="D108" s="47">
        <v>73.587127158555731</v>
      </c>
      <c r="E108" s="47">
        <v>73.189995612110565</v>
      </c>
      <c r="F108" s="47">
        <v>59.443155452436194</v>
      </c>
      <c r="G108" s="47">
        <v>72.932088831670413</v>
      </c>
      <c r="H108" s="47">
        <v>74.024284475281874</v>
      </c>
      <c r="I108"/>
      <c r="J108"/>
      <c r="M108" s="342" t="s">
        <v>36</v>
      </c>
      <c r="N108" s="357">
        <v>2620</v>
      </c>
      <c r="O108" s="357">
        <v>2548</v>
      </c>
      <c r="P108" s="357">
        <v>2279</v>
      </c>
      <c r="Q108" s="357">
        <v>2155</v>
      </c>
      <c r="R108" s="357">
        <v>3107</v>
      </c>
      <c r="S108" s="357">
        <v>2306</v>
      </c>
    </row>
    <row r="109" spans="2:19" x14ac:dyDescent="0.3">
      <c r="B109" s="162" t="s">
        <v>38</v>
      </c>
      <c r="C109" s="47">
        <v>78.378378378378372</v>
      </c>
      <c r="D109" s="47">
        <v>71.698113207547166</v>
      </c>
      <c r="E109" s="47">
        <v>74.358974358974365</v>
      </c>
      <c r="F109" s="47">
        <v>62.962962962962962</v>
      </c>
      <c r="G109" s="47">
        <v>69.696969696969703</v>
      </c>
      <c r="H109" s="47">
        <v>66.666666666666657</v>
      </c>
      <c r="I109"/>
      <c r="J109"/>
      <c r="M109" s="342" t="s">
        <v>38</v>
      </c>
      <c r="N109" s="357">
        <v>37</v>
      </c>
      <c r="O109" s="357">
        <v>53</v>
      </c>
      <c r="P109" s="357">
        <v>39</v>
      </c>
      <c r="Q109" s="357">
        <v>27</v>
      </c>
      <c r="R109" s="357">
        <v>33</v>
      </c>
      <c r="S109" s="357">
        <v>27</v>
      </c>
    </row>
    <row r="110" spans="2:19" x14ac:dyDescent="0.3">
      <c r="B110" s="163" t="s">
        <v>0</v>
      </c>
      <c r="C110" s="65">
        <v>72.683479739302911</v>
      </c>
      <c r="D110" s="65">
        <v>72.773109243697476</v>
      </c>
      <c r="E110" s="65">
        <v>72.171253822629964</v>
      </c>
      <c r="F110" s="65">
        <v>57.866666666666667</v>
      </c>
      <c r="G110" s="65">
        <v>70.590972545369937</v>
      </c>
      <c r="H110" s="65">
        <v>72.465543644716689</v>
      </c>
      <c r="I110"/>
      <c r="J110"/>
      <c r="M110" s="342" t="s">
        <v>0</v>
      </c>
      <c r="N110" s="357">
        <v>3529</v>
      </c>
      <c r="O110" s="357">
        <v>3570</v>
      </c>
      <c r="P110" s="357">
        <v>3270</v>
      </c>
      <c r="Q110" s="357">
        <v>3000</v>
      </c>
      <c r="R110" s="357">
        <v>4298</v>
      </c>
      <c r="S110" s="357">
        <v>3265</v>
      </c>
    </row>
    <row r="111" spans="2:19" x14ac:dyDescent="0.3">
      <c r="B111" s="85"/>
      <c r="C111" s="47"/>
      <c r="D111" s="47"/>
      <c r="E111" s="47"/>
      <c r="F111" s="47"/>
      <c r="G111" s="48"/>
      <c r="H111" s="48"/>
      <c r="I111" s="48"/>
      <c r="J111" s="48"/>
      <c r="K111" s="74"/>
      <c r="L111" s="74"/>
    </row>
    <row r="112" spans="2:19" x14ac:dyDescent="0.3">
      <c r="B112" s="85"/>
      <c r="C112" s="47"/>
      <c r="D112" s="47"/>
      <c r="E112" s="47"/>
      <c r="F112" s="47"/>
      <c r="G112" s="30"/>
      <c r="H112" s="30"/>
      <c r="I112" s="30"/>
      <c r="J112" s="30"/>
      <c r="K112" s="74"/>
      <c r="L112" s="74"/>
    </row>
  </sheetData>
  <mergeCells count="22">
    <mergeCell ref="C94:H94"/>
    <mergeCell ref="C103:H103"/>
    <mergeCell ref="C65:H65"/>
    <mergeCell ref="N17:S17"/>
    <mergeCell ref="C17:H17"/>
    <mergeCell ref="C84:H84"/>
    <mergeCell ref="N84:S84"/>
    <mergeCell ref="N94:S94"/>
    <mergeCell ref="N103:S103"/>
    <mergeCell ref="R1:S1"/>
    <mergeCell ref="C26:H26"/>
    <mergeCell ref="C40:H40"/>
    <mergeCell ref="C51:H51"/>
    <mergeCell ref="C74:H74"/>
    <mergeCell ref="N26:S26"/>
    <mergeCell ref="N40:S40"/>
    <mergeCell ref="N51:S51"/>
    <mergeCell ref="N65:S65"/>
    <mergeCell ref="N74:S74"/>
    <mergeCell ref="B13:S13"/>
    <mergeCell ref="B15:S15"/>
    <mergeCell ref="B5:G5"/>
  </mergeCells>
  <conditionalFormatting pivot="1" sqref="C87:H89">
    <cfRule type="expression" dxfId="1" priority="1" stopIfTrue="1">
      <formula>"[Sum of SSFL_N] &lt;=5"</formula>
    </cfRule>
  </conditionalFormatting>
  <hyperlinks>
    <hyperlink ref="R1" location="TOC!A1" display="Return to TOC"/>
    <hyperlink ref="B5" location="TOC!F25" display="Click Here for important information regarding the 2017/18 and 2019/20 survey years."/>
    <hyperlink ref="B5:C5" location="TOC!F25" display="Click Here"/>
    <hyperlink ref="B5:G5" location="TOC!F24" display="Click Here for important information regarding the 2017/18 and 2019/20 survey years"/>
  </hyperlinks>
  <pageMargins left="0.7" right="0.7" top="0.75" bottom="0.75" header="0.3" footer="0.3"/>
  <pageSetup orientation="portrait" r:id="rId19"/>
  <drawing r:id="rId20"/>
  <legacyDrawing r:id="rId21"/>
  <mc:AlternateContent xmlns:mc="http://schemas.openxmlformats.org/markup-compatibility/2006">
    <mc:Choice Requires="x14">
      <controls>
        <mc:AlternateContent xmlns:mc="http://schemas.openxmlformats.org/markup-compatibility/2006">
          <mc:Choice Requires="x14">
            <control shapeId="3074" r:id="rId22" name="Button 2">
              <controlPr defaultSize="0" print="0" autoFill="0" autoPict="0" macro="[0]!ClearFilter">
                <anchor moveWithCells="1" sizeWithCells="1">
                  <from>
                    <xdr:col>14</xdr:col>
                    <xdr:colOff>426720</xdr:colOff>
                    <xdr:row>3</xdr:row>
                    <xdr:rowOff>175260</xdr:rowOff>
                  </from>
                  <to>
                    <xdr:col>18</xdr:col>
                    <xdr:colOff>480060</xdr:colOff>
                    <xdr:row>4</xdr:row>
                    <xdr:rowOff>266700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SSFLHighlightsSAT!C54:H54</xm:f>
              <xm:sqref>K54</xm:sqref>
            </x14:sparkline>
            <x14:sparkline>
              <xm:f>SSFLHighlightsSAT!C55:H55</xm:f>
              <xm:sqref>K55</xm:sqref>
            </x14:sparkline>
            <x14:sparkline>
              <xm:f>SSFLHighlightsSAT!C56:H56</xm:f>
              <xm:sqref>K56</xm:sqref>
            </x14:sparkline>
            <x14:sparkline>
              <xm:f>SSFLHighlightsSAT!C57:H57</xm:f>
              <xm:sqref>K57</xm:sqref>
            </x14:sparkline>
            <x14:sparkline>
              <xm:f>SSFLHighlightsSAT!C58:H58</xm:f>
              <xm:sqref>K58</xm:sqref>
            </x14:sparkline>
            <x14:sparkline>
              <xm:f>SSFLHighlightsSAT!C59:H59</xm:f>
              <xm:sqref>K59</xm:sqref>
            </x14:sparkline>
            <x14:sparkline>
              <xm:f>SSFLHighlightsSAT!C60:H60</xm:f>
              <xm:sqref>K60</xm:sqref>
            </x14:sparkline>
            <x14:sparkline>
              <xm:f>SSFLHighlightsSAT!C61:H61</xm:f>
              <xm:sqref>K61</xm:sqref>
            </x14:sparkline>
            <x14:sparkline>
              <xm:f>SSFLHighlightsSAT!C62:H62</xm:f>
              <xm:sqref>K62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SSFLHighlightsSAT!C87:H87</xm:f>
              <xm:sqref>K87</xm:sqref>
            </x14:sparkline>
            <x14:sparkline>
              <xm:f>SSFLHighlightsSAT!C88:H88</xm:f>
              <xm:sqref>K88</xm:sqref>
            </x14:sparkline>
            <x14:sparkline>
              <xm:f>SSFLHighlightsSAT!C89:H89</xm:f>
              <xm:sqref>K89</xm:sqref>
            </x14:sparkline>
            <x14:sparkline>
              <xm:f>SSFLHighlightsSAT!C90:H90</xm:f>
              <xm:sqref>K90</xm:sqref>
            </x14:sparkline>
            <x14:sparkline>
              <xm:f>SSFLHighlightsSAT!C91:H91</xm:f>
              <xm:sqref>K91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SSFLHighlightsSAT!C97:H97</xm:f>
              <xm:sqref>K97</xm:sqref>
            </x14:sparkline>
            <x14:sparkline>
              <xm:f>SSFLHighlightsSAT!C98:H98</xm:f>
              <xm:sqref>K98</xm:sqref>
            </x14:sparkline>
            <x14:sparkline>
              <xm:f>SSFLHighlightsSAT!C99:H99</xm:f>
              <xm:sqref>K99</xm:sqref>
            </x14:sparkline>
            <x14:sparkline>
              <xm:f>SSFLHighlightsSAT!C100:H100</xm:f>
              <xm:sqref>K100</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SSFLHighlightsSAT!C106:H106</xm:f>
              <xm:sqref>K106</xm:sqref>
            </x14:sparkline>
            <x14:sparkline>
              <xm:f>SSFLHighlightsSAT!C107:H107</xm:f>
              <xm:sqref>K107</xm:sqref>
            </x14:sparkline>
            <x14:sparkline>
              <xm:f>SSFLHighlightsSAT!C108:H108</xm:f>
              <xm:sqref>K108</xm:sqref>
            </x14:sparkline>
            <x14:sparkline>
              <xm:f>SSFLHighlightsSAT!C109:H109</xm:f>
              <xm:sqref>K109</xm:sqref>
            </x14:sparkline>
            <x14:sparkline>
              <xm:f>SSFLHighlightsSAT!C110:H110</xm:f>
              <xm:sqref>K110</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SSFLHighlightsSAT!C68:H68</xm:f>
              <xm:sqref>K68</xm:sqref>
            </x14:sparkline>
            <x14:sparkline>
              <xm:f>SSFLHighlightsSAT!C69:H69</xm:f>
              <xm:sqref>K69</xm:sqref>
            </x14:sparkline>
            <x14:sparkline>
              <xm:f>SSFLHighlightsSAT!C70:H70</xm:f>
              <xm:sqref>K70</xm:sqref>
            </x14:sparkline>
            <x14:sparkline>
              <xm:f>SSFLHighlightsSAT!C71:H71</xm:f>
              <xm:sqref>K71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SSFLHighlightsSAT!C29:H29</xm:f>
              <xm:sqref>K29</xm:sqref>
            </x14:sparkline>
            <x14:sparkline>
              <xm:f>SSFLHighlightsSAT!C30:H30</xm:f>
              <xm:sqref>K30</xm:sqref>
            </x14:sparkline>
            <x14:sparkline>
              <xm:f>SSFLHighlightsSAT!C31:H31</xm:f>
              <xm:sqref>K31</xm:sqref>
            </x14:sparkline>
            <x14:sparkline>
              <xm:f>SSFLHighlightsSAT!C32:H32</xm:f>
              <xm:sqref>K32</xm:sqref>
            </x14:sparkline>
            <x14:sparkline>
              <xm:f>SSFLHighlightsSAT!C33:H33</xm:f>
              <xm:sqref>K33</xm:sqref>
            </x14:sparkline>
            <x14:sparkline>
              <xm:f>SSFLHighlightsSAT!C34:H34</xm:f>
              <xm:sqref>K34</xm:sqref>
            </x14:sparkline>
            <x14:sparkline>
              <xm:f>SSFLHighlightsSAT!C35:H35</xm:f>
              <xm:sqref>K35</xm:sqref>
            </x14:sparkline>
            <x14:sparkline>
              <xm:f>SSFLHighlightsSAT!C36:H36</xm:f>
              <xm:sqref>K36</xm:sqref>
            </x14:sparkline>
            <x14:sparkline>
              <xm:f>SSFLHighlightsSAT!C37:H37</xm:f>
              <xm:sqref>K37</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SSFLHighlightsSAT!C43:H43</xm:f>
              <xm:sqref>K43</xm:sqref>
            </x14:sparkline>
            <x14:sparkline>
              <xm:f>SSFLHighlightsSAT!C44:H44</xm:f>
              <xm:sqref>K44</xm:sqref>
            </x14:sparkline>
            <x14:sparkline>
              <xm:f>SSFLHighlightsSAT!C45:H45</xm:f>
              <xm:sqref>K45</xm:sqref>
            </x14:sparkline>
            <x14:sparkline>
              <xm:f>SSFLHighlightsSAT!C46:H46</xm:f>
              <xm:sqref>K46</xm:sqref>
            </x14:sparkline>
            <x14:sparkline>
              <xm:f>SSFLHighlightsSAT!C47:H47</xm:f>
              <xm:sqref>K47</xm:sqref>
            </x14:sparkline>
            <x14:sparkline>
              <xm:f>SSFLHighlightsSAT!C48:H48</xm:f>
              <xm:sqref>K48</xm:sqref>
            </x14:sparkline>
            <x14:sparkline>
              <xm:f>SSFLHighlightsSAT!C49:H49</xm:f>
              <xm:sqref>K49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SSFLHighlightsSAT!C20:H20</xm:f>
              <xm:sqref>K20</xm:sqref>
            </x14:sparkline>
            <x14:sparkline>
              <xm:f>SSFLHighlightsSAT!C21:H21</xm:f>
              <xm:sqref>K21</xm:sqref>
            </x14:sparkline>
            <x14:sparkline>
              <xm:f>SSFLHighlightsSAT!C22:H22</xm:f>
              <xm:sqref>K22</xm:sqref>
            </x14:sparkline>
            <x14:sparkline>
              <xm:f>SSFLHighlightsSAT!C23:H23</xm:f>
              <xm:sqref>K23</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SSFLHighlightsSAT!C77:H77</xm:f>
              <xm:sqref>K77</xm:sqref>
            </x14:sparkline>
            <x14:sparkline>
              <xm:f>SSFLHighlightsSAT!C78:H78</xm:f>
              <xm:sqref>K78</xm:sqref>
            </x14:sparkline>
            <x14:sparkline>
              <xm:f>SSFLHighlightsSAT!C79:H79</xm:f>
              <xm:sqref>K79</xm:sqref>
            </x14:sparkline>
            <x14:sparkline>
              <xm:f>SSFLHighlightsSAT!C80:H80</xm:f>
              <xm:sqref>K80</xm:sqref>
            </x14:sparkline>
            <x14:sparkline>
              <xm:f>SSFLHighlightsSAT!C81:H81</xm:f>
              <xm:sqref>K81</xm:sqref>
            </x14:sparkline>
          </x14:sparklines>
        </x14:sparklineGroup>
      </x14:sparklineGroups>
    </ext>
    <ext xmlns:x14="http://schemas.microsoft.com/office/spreadsheetml/2009/9/main" uri="{A8765BA9-456A-4dab-B4F3-ACF838C121DE}">
      <x14:slicerList>
        <x14:slicer r:id="rId2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90" zoomScaleNormal="90" workbookViewId="0"/>
  </sheetViews>
  <sheetFormatPr defaultRowHeight="14.4" x14ac:dyDescent="0.3"/>
  <cols>
    <col min="1" max="1" width="1.33203125" customWidth="1"/>
    <col min="2" max="2" width="13.33203125" customWidth="1"/>
    <col min="3" max="3" width="13.44140625" customWidth="1"/>
    <col min="4" max="4" width="18.33203125" customWidth="1"/>
    <col min="5" max="5" width="10.88671875" customWidth="1"/>
    <col min="6" max="6" width="7.88671875" customWidth="1"/>
    <col min="7" max="10" width="14.109375" customWidth="1"/>
    <col min="11" max="11" width="12.44140625" customWidth="1"/>
    <col min="12" max="12" width="17.88671875" customWidth="1"/>
    <col min="13" max="14" width="13.5546875" customWidth="1"/>
    <col min="15" max="15" width="14.44140625" customWidth="1"/>
    <col min="16" max="16" width="12.44140625" customWidth="1"/>
  </cols>
  <sheetData>
    <row r="1" spans="1:15" ht="26.25" customHeight="1" x14ac:dyDescent="0.3">
      <c r="A1" s="213" t="s">
        <v>169</v>
      </c>
      <c r="B1" s="51"/>
      <c r="C1" s="149"/>
      <c r="D1" s="149"/>
      <c r="E1" s="149"/>
      <c r="F1" s="149"/>
      <c r="G1" s="149"/>
      <c r="H1" s="149"/>
      <c r="I1" s="149"/>
      <c r="J1" s="149"/>
      <c r="K1" s="149"/>
      <c r="L1" s="149"/>
      <c r="M1" s="149"/>
      <c r="N1" s="51"/>
      <c r="O1" s="400" t="s">
        <v>67</v>
      </c>
    </row>
    <row r="2" spans="1:15" ht="24" customHeight="1" x14ac:dyDescent="0.6">
      <c r="A2" s="274" t="s">
        <v>132</v>
      </c>
      <c r="B2" s="51"/>
      <c r="C2" s="54"/>
      <c r="D2" s="54"/>
      <c r="E2" s="54"/>
      <c r="F2" s="54"/>
      <c r="G2" s="55"/>
      <c r="H2" s="56"/>
      <c r="I2" s="57"/>
      <c r="J2" s="57"/>
      <c r="K2" s="58"/>
      <c r="L2" s="58"/>
      <c r="M2" s="58"/>
      <c r="N2" s="216"/>
      <c r="O2" s="260" t="s">
        <v>190</v>
      </c>
    </row>
    <row r="3" spans="1:15" ht="36" customHeight="1" x14ac:dyDescent="0.3">
      <c r="A3" s="474" t="s">
        <v>204</v>
      </c>
      <c r="B3" s="474"/>
      <c r="C3" s="474"/>
      <c r="D3" s="474"/>
      <c r="E3" s="474"/>
      <c r="F3" s="474"/>
      <c r="G3" s="474"/>
      <c r="H3" s="474"/>
      <c r="I3" s="474"/>
      <c r="J3" s="474"/>
      <c r="K3" s="474"/>
      <c r="L3" s="474"/>
      <c r="M3" s="474"/>
      <c r="N3" s="474"/>
      <c r="O3" s="474"/>
    </row>
    <row r="4" spans="1:15" ht="7.5" customHeight="1" x14ac:dyDescent="0.3">
      <c r="A4" s="273"/>
      <c r="B4" s="4"/>
      <c r="C4" s="4"/>
      <c r="D4" s="4"/>
      <c r="E4" s="4"/>
      <c r="F4" s="4"/>
      <c r="G4" s="4"/>
      <c r="H4" s="4"/>
      <c r="I4" s="4"/>
      <c r="J4" s="4"/>
      <c r="K4" s="4"/>
      <c r="L4" s="4"/>
      <c r="M4" s="4"/>
      <c r="N4" s="4"/>
      <c r="O4" s="4"/>
    </row>
    <row r="5" spans="1:15" ht="8.25" customHeight="1" x14ac:dyDescent="0.3">
      <c r="A5" s="4"/>
      <c r="B5" s="4"/>
      <c r="C5" s="4"/>
      <c r="D5" s="4"/>
      <c r="E5" s="4"/>
      <c r="F5" s="4"/>
      <c r="G5" s="4"/>
      <c r="H5" s="4"/>
      <c r="I5" s="4"/>
      <c r="J5" s="4"/>
      <c r="K5" s="4"/>
      <c r="L5" s="4"/>
      <c r="M5" s="4"/>
      <c r="N5" s="4"/>
      <c r="O5" s="4"/>
    </row>
    <row r="6" spans="1:15" ht="27.75" customHeight="1" x14ac:dyDescent="0.3">
      <c r="A6" s="4"/>
      <c r="B6" s="125" t="s">
        <v>149</v>
      </c>
      <c r="C6" s="334"/>
      <c r="D6" s="334"/>
      <c r="E6" s="334"/>
      <c r="F6" s="335"/>
      <c r="G6" s="4"/>
      <c r="H6" s="4"/>
      <c r="I6" s="4"/>
      <c r="J6" s="4"/>
      <c r="K6" s="4"/>
      <c r="L6" s="4"/>
      <c r="M6" s="4"/>
      <c r="N6" s="4"/>
      <c r="O6" s="4"/>
    </row>
    <row r="7" spans="1:15" ht="13.5" customHeight="1" x14ac:dyDescent="0.3">
      <c r="A7" s="4"/>
      <c r="B7" s="337"/>
      <c r="C7" s="64"/>
      <c r="D7" s="64"/>
      <c r="E7" s="64"/>
      <c r="F7" s="336"/>
      <c r="G7" s="4"/>
      <c r="H7" s="4"/>
      <c r="I7" s="4"/>
      <c r="J7" s="4"/>
      <c r="K7" s="4"/>
      <c r="L7" s="4"/>
      <c r="M7" s="4"/>
      <c r="N7" s="4"/>
      <c r="O7" s="4"/>
    </row>
    <row r="8" spans="1:15" ht="6.75" customHeight="1" x14ac:dyDescent="0.3">
      <c r="A8" s="4"/>
      <c r="B8" s="337"/>
      <c r="C8" s="64"/>
      <c r="D8" s="64"/>
      <c r="E8" s="64"/>
      <c r="F8" s="336"/>
      <c r="G8" s="302"/>
      <c r="H8" s="302"/>
      <c r="I8" s="302"/>
      <c r="J8" s="302"/>
      <c r="K8" s="302"/>
      <c r="L8" s="302"/>
      <c r="M8" s="302"/>
      <c r="N8" s="302"/>
      <c r="O8" s="4"/>
    </row>
    <row r="9" spans="1:15" x14ac:dyDescent="0.3">
      <c r="A9" s="4"/>
      <c r="B9" s="337"/>
      <c r="C9" s="64"/>
      <c r="D9" s="64"/>
      <c r="E9" s="64"/>
      <c r="F9" s="336"/>
      <c r="G9" s="4"/>
      <c r="H9" s="4"/>
      <c r="I9" s="4"/>
      <c r="J9" s="4"/>
      <c r="K9" s="4"/>
      <c r="L9" s="4"/>
      <c r="M9" s="4"/>
      <c r="N9" s="4"/>
      <c r="O9" s="4"/>
    </row>
    <row r="10" spans="1:15" x14ac:dyDescent="0.3">
      <c r="A10" s="4"/>
      <c r="B10" s="337"/>
      <c r="C10" s="64"/>
      <c r="D10" s="64"/>
      <c r="E10" s="64"/>
      <c r="F10" s="336"/>
      <c r="G10" s="4"/>
      <c r="H10" s="4"/>
      <c r="I10" s="4"/>
      <c r="J10" s="4"/>
      <c r="K10" s="4"/>
      <c r="L10" s="4"/>
      <c r="M10" s="4"/>
      <c r="N10" s="4"/>
      <c r="O10" s="4"/>
    </row>
    <row r="11" spans="1:15" x14ac:dyDescent="0.3">
      <c r="A11" s="4"/>
      <c r="B11" s="337"/>
      <c r="C11" s="64"/>
      <c r="D11" s="64"/>
      <c r="E11" s="64"/>
      <c r="F11" s="336"/>
      <c r="G11" s="4"/>
      <c r="H11" s="4"/>
      <c r="I11" s="4"/>
      <c r="J11" s="4"/>
      <c r="K11" s="4"/>
      <c r="L11" s="4"/>
      <c r="M11" s="4"/>
      <c r="N11" s="4"/>
      <c r="O11" s="4"/>
    </row>
    <row r="12" spans="1:15" x14ac:dyDescent="0.3">
      <c r="A12" s="4"/>
      <c r="B12" s="337"/>
      <c r="C12" s="64"/>
      <c r="D12" s="64"/>
      <c r="E12" s="64"/>
      <c r="F12" s="336"/>
      <c r="G12" s="4"/>
      <c r="H12" s="4"/>
      <c r="I12" s="4"/>
      <c r="J12" s="4"/>
      <c r="K12" s="4"/>
      <c r="L12" s="4"/>
      <c r="M12" s="4"/>
      <c r="N12" s="4"/>
      <c r="O12" s="4"/>
    </row>
    <row r="13" spans="1:15" x14ac:dyDescent="0.3">
      <c r="A13" s="4"/>
      <c r="B13" s="337"/>
      <c r="C13" s="64"/>
      <c r="D13" s="64"/>
      <c r="E13" s="64"/>
      <c r="F13" s="336"/>
      <c r="G13" s="4"/>
      <c r="H13" s="4"/>
      <c r="I13" s="4"/>
      <c r="J13" s="4"/>
      <c r="K13" s="4"/>
      <c r="L13" s="4"/>
      <c r="M13" s="4"/>
      <c r="N13" s="4"/>
      <c r="O13" s="4"/>
    </row>
    <row r="14" spans="1:15" x14ac:dyDescent="0.3">
      <c r="A14" s="4"/>
      <c r="B14" s="337"/>
      <c r="C14" s="64"/>
      <c r="D14" s="64"/>
      <c r="E14" s="64"/>
      <c r="F14" s="336"/>
      <c r="G14" s="4"/>
      <c r="H14" s="4"/>
      <c r="I14" s="4"/>
      <c r="J14" s="4"/>
      <c r="K14" s="4"/>
      <c r="L14" s="4"/>
      <c r="M14" s="4"/>
      <c r="N14" s="4"/>
      <c r="O14" s="4"/>
    </row>
    <row r="15" spans="1:15" x14ac:dyDescent="0.3">
      <c r="A15" s="4"/>
      <c r="B15" s="337"/>
      <c r="C15" s="64"/>
      <c r="D15" s="64"/>
      <c r="E15" s="64"/>
      <c r="F15" s="336"/>
      <c r="G15" s="4"/>
      <c r="H15" s="4"/>
      <c r="I15" s="4"/>
      <c r="J15" s="4"/>
      <c r="K15" s="4"/>
      <c r="L15" s="4"/>
      <c r="M15" s="4"/>
      <c r="N15" s="4"/>
      <c r="O15" s="4"/>
    </row>
    <row r="16" spans="1:15" x14ac:dyDescent="0.3">
      <c r="A16" s="4"/>
      <c r="B16" s="337"/>
      <c r="C16" s="64"/>
      <c r="D16" s="64"/>
      <c r="E16" s="64"/>
      <c r="F16" s="336"/>
      <c r="G16" s="4"/>
      <c r="H16" s="4"/>
      <c r="I16" s="4"/>
      <c r="J16" s="4"/>
      <c r="K16" s="4"/>
      <c r="L16" s="4"/>
      <c r="M16" s="4"/>
      <c r="N16" s="4"/>
      <c r="O16" s="4"/>
    </row>
    <row r="17" spans="1:15" x14ac:dyDescent="0.3">
      <c r="A17" s="4"/>
      <c r="B17" s="337"/>
      <c r="C17" s="64"/>
      <c r="D17" s="64"/>
      <c r="E17" s="64"/>
      <c r="F17" s="336"/>
      <c r="G17" s="4"/>
      <c r="H17" s="4"/>
      <c r="I17" s="4"/>
      <c r="J17" s="4"/>
      <c r="K17" s="4"/>
      <c r="L17" s="4"/>
      <c r="M17" s="4"/>
      <c r="N17" s="4"/>
      <c r="O17" s="4"/>
    </row>
    <row r="18" spans="1:15" x14ac:dyDescent="0.3">
      <c r="A18" s="4"/>
      <c r="B18" s="337"/>
      <c r="C18" s="64"/>
      <c r="D18" s="64"/>
      <c r="E18" s="64"/>
      <c r="F18" s="336"/>
      <c r="G18" s="4"/>
      <c r="H18" s="4"/>
      <c r="I18" s="4"/>
      <c r="J18" s="4"/>
      <c r="K18" s="4"/>
      <c r="L18" s="4"/>
      <c r="M18" s="4"/>
      <c r="N18" s="4"/>
      <c r="O18" s="4"/>
    </row>
    <row r="19" spans="1:15" x14ac:dyDescent="0.3">
      <c r="A19" s="4"/>
      <c r="B19" s="337"/>
      <c r="C19" s="64"/>
      <c r="D19" s="64"/>
      <c r="E19" s="64"/>
      <c r="F19" s="336"/>
      <c r="G19" s="4"/>
      <c r="H19" s="4"/>
      <c r="I19" s="4"/>
      <c r="J19" s="4"/>
      <c r="K19" s="4"/>
      <c r="L19" s="4"/>
      <c r="M19" s="4"/>
      <c r="N19" s="4"/>
      <c r="O19" s="4"/>
    </row>
    <row r="20" spans="1:15" x14ac:dyDescent="0.3">
      <c r="A20" s="4"/>
      <c r="B20" s="337"/>
      <c r="C20" s="64"/>
      <c r="D20" s="64"/>
      <c r="E20" s="64"/>
      <c r="F20" s="336"/>
      <c r="G20" s="4"/>
      <c r="H20" s="4"/>
      <c r="I20" s="4"/>
      <c r="J20" s="4"/>
      <c r="K20" s="4"/>
      <c r="L20" s="4"/>
      <c r="M20" s="4"/>
      <c r="N20" s="4"/>
      <c r="O20" s="4"/>
    </row>
    <row r="21" spans="1:15" x14ac:dyDescent="0.3">
      <c r="A21" s="4"/>
      <c r="B21" s="337"/>
      <c r="C21" s="64"/>
      <c r="D21" s="64"/>
      <c r="E21" s="64"/>
      <c r="F21" s="336"/>
      <c r="G21" s="4"/>
      <c r="H21" s="4"/>
      <c r="I21" s="4"/>
      <c r="J21" s="4"/>
      <c r="K21" s="4"/>
      <c r="L21" s="4"/>
      <c r="M21" s="4"/>
      <c r="N21" s="4"/>
      <c r="O21" s="4"/>
    </row>
    <row r="22" spans="1:15" x14ac:dyDescent="0.3">
      <c r="A22" s="4"/>
      <c r="B22" s="337"/>
      <c r="C22" s="64"/>
      <c r="D22" s="64"/>
      <c r="E22" s="64"/>
      <c r="F22" s="336"/>
      <c r="G22" s="4"/>
      <c r="H22" s="4"/>
      <c r="I22" s="4"/>
      <c r="J22" s="4"/>
      <c r="K22" s="4"/>
      <c r="L22" s="4"/>
      <c r="M22" s="4"/>
      <c r="N22" s="4"/>
      <c r="O22" s="4"/>
    </row>
    <row r="23" spans="1:15" x14ac:dyDescent="0.3">
      <c r="A23" s="4"/>
      <c r="B23" s="337"/>
      <c r="C23" s="64"/>
      <c r="D23" s="64"/>
      <c r="E23" s="64"/>
      <c r="F23" s="336"/>
      <c r="G23" s="4"/>
      <c r="H23" s="4"/>
      <c r="I23" s="4"/>
      <c r="J23" s="4"/>
      <c r="K23" s="4"/>
      <c r="L23" s="4"/>
      <c r="M23" s="4"/>
      <c r="N23" s="4"/>
      <c r="O23" s="4"/>
    </row>
    <row r="24" spans="1:15" x14ac:dyDescent="0.3">
      <c r="A24" s="4"/>
      <c r="B24" s="337"/>
      <c r="C24" s="64"/>
      <c r="D24" s="64"/>
      <c r="E24" s="64"/>
      <c r="F24" s="336"/>
      <c r="G24" s="4"/>
      <c r="H24" s="4"/>
      <c r="I24" s="4"/>
      <c r="J24" s="4"/>
      <c r="K24" s="4"/>
      <c r="L24" s="4"/>
      <c r="M24" s="4"/>
      <c r="N24" s="4"/>
      <c r="O24" s="4"/>
    </row>
    <row r="25" spans="1:15" x14ac:dyDescent="0.3">
      <c r="A25" s="4"/>
      <c r="B25" s="337"/>
      <c r="C25" s="64"/>
      <c r="D25" s="64"/>
      <c r="E25" s="64"/>
      <c r="F25" s="336"/>
      <c r="G25" s="4"/>
      <c r="H25" s="4"/>
      <c r="I25" s="4"/>
      <c r="J25" s="4"/>
      <c r="K25" s="4"/>
      <c r="L25" s="4"/>
      <c r="M25" s="4"/>
      <c r="N25" s="4"/>
      <c r="O25" s="4"/>
    </row>
    <row r="26" spans="1:15" x14ac:dyDescent="0.3">
      <c r="A26" s="4"/>
      <c r="B26" s="337"/>
      <c r="C26" s="64"/>
      <c r="D26" s="64"/>
      <c r="E26" s="64"/>
      <c r="F26" s="336"/>
      <c r="G26" s="4"/>
      <c r="H26" s="4"/>
      <c r="I26" s="4"/>
      <c r="J26" s="4"/>
      <c r="K26" s="4"/>
      <c r="L26" s="4"/>
      <c r="M26" s="4"/>
      <c r="N26" s="4"/>
      <c r="O26" s="4"/>
    </row>
    <row r="27" spans="1:15" x14ac:dyDescent="0.3">
      <c r="A27" s="4"/>
      <c r="B27" s="337"/>
      <c r="C27" s="64"/>
      <c r="D27" s="64"/>
      <c r="E27" s="64"/>
      <c r="F27" s="336"/>
      <c r="G27" s="4"/>
      <c r="H27" s="4"/>
      <c r="I27" s="4"/>
      <c r="J27" s="4"/>
      <c r="K27" s="4"/>
      <c r="L27" s="4"/>
      <c r="M27" s="4"/>
      <c r="N27" s="4"/>
      <c r="O27" s="4"/>
    </row>
    <row r="28" spans="1:15" x14ac:dyDescent="0.3">
      <c r="A28" s="4"/>
      <c r="B28" s="337"/>
      <c r="C28" s="64"/>
      <c r="D28" s="64"/>
      <c r="E28" s="64"/>
      <c r="F28" s="336"/>
      <c r="G28" s="4"/>
      <c r="H28" s="4"/>
      <c r="I28" s="4"/>
      <c r="J28" s="4"/>
      <c r="K28" s="4"/>
      <c r="L28" s="4"/>
      <c r="M28" s="4"/>
      <c r="N28" s="4"/>
      <c r="O28" s="4"/>
    </row>
    <row r="29" spans="1:15" x14ac:dyDescent="0.3">
      <c r="A29" s="4"/>
      <c r="B29" s="337"/>
      <c r="C29" s="64"/>
      <c r="D29" s="64"/>
      <c r="E29" s="64"/>
      <c r="F29" s="336"/>
      <c r="G29" s="4"/>
      <c r="H29" s="4"/>
      <c r="I29" s="4"/>
      <c r="J29" s="4"/>
      <c r="K29" s="4"/>
      <c r="L29" s="4"/>
      <c r="M29" s="4"/>
      <c r="N29" s="4"/>
      <c r="O29" s="4"/>
    </row>
    <row r="30" spans="1:15" ht="10.8" customHeight="1" x14ac:dyDescent="0.3">
      <c r="A30" s="4"/>
      <c r="B30" s="337"/>
      <c r="C30" s="64"/>
      <c r="D30" s="64"/>
      <c r="E30" s="64"/>
      <c r="F30" s="336"/>
      <c r="G30" s="4"/>
      <c r="H30" s="4"/>
      <c r="I30" s="4"/>
      <c r="J30" s="4"/>
      <c r="K30" s="4"/>
      <c r="L30" s="4"/>
      <c r="M30" s="4"/>
      <c r="N30" s="4"/>
      <c r="O30" s="4"/>
    </row>
    <row r="31" spans="1:15" ht="15.6" customHeight="1" x14ac:dyDescent="0.3">
      <c r="A31" s="4"/>
      <c r="B31" s="337"/>
      <c r="C31" s="64"/>
      <c r="D31" s="64"/>
      <c r="E31" s="64"/>
      <c r="F31" s="336"/>
      <c r="G31" s="4"/>
      <c r="H31" s="459" t="s">
        <v>199</v>
      </c>
      <c r="I31" s="475"/>
      <c r="J31" s="475"/>
      <c r="K31" s="475"/>
      <c r="L31" s="475"/>
      <c r="M31" s="475"/>
      <c r="N31" s="476"/>
      <c r="O31" s="4"/>
    </row>
    <row r="32" spans="1:15" x14ac:dyDescent="0.3">
      <c r="A32" s="4"/>
      <c r="B32" s="337"/>
      <c r="C32" s="64"/>
      <c r="D32" s="64"/>
      <c r="E32" s="64"/>
      <c r="F32" s="336"/>
      <c r="G32" s="4"/>
      <c r="H32" s="477"/>
      <c r="I32" s="478"/>
      <c r="J32" s="478"/>
      <c r="K32" s="478"/>
      <c r="L32" s="478"/>
      <c r="M32" s="478"/>
      <c r="N32" s="479"/>
      <c r="O32" s="4"/>
    </row>
    <row r="33" spans="1:15" ht="8.4" customHeight="1" x14ac:dyDescent="0.3">
      <c r="A33" s="4"/>
      <c r="B33" s="337"/>
      <c r="C33" s="64"/>
      <c r="D33" s="64"/>
      <c r="E33" s="64"/>
      <c r="F33" s="336"/>
      <c r="G33" s="4"/>
      <c r="H33" s="4"/>
      <c r="I33" s="4"/>
      <c r="J33" s="4"/>
      <c r="K33" s="4"/>
      <c r="L33" s="4"/>
      <c r="M33" s="4"/>
      <c r="N33" s="4"/>
      <c r="O33" s="4"/>
    </row>
    <row r="34" spans="1:15" s="31" customFormat="1" ht="24.6" customHeight="1" x14ac:dyDescent="0.3">
      <c r="A34" s="270"/>
      <c r="B34" s="412"/>
      <c r="C34" s="271"/>
      <c r="D34" s="271"/>
      <c r="E34" s="271"/>
      <c r="F34" s="413"/>
      <c r="G34" s="270"/>
      <c r="H34" s="452" t="s">
        <v>206</v>
      </c>
      <c r="I34" s="453"/>
      <c r="J34" s="453"/>
      <c r="K34" s="453"/>
      <c r="L34" s="453"/>
      <c r="M34" s="453"/>
      <c r="N34" s="454"/>
      <c r="O34" s="4"/>
    </row>
    <row r="35" spans="1:15" x14ac:dyDescent="0.3">
      <c r="A35" s="4"/>
      <c r="B35" s="337"/>
      <c r="C35" s="64"/>
      <c r="D35" s="64"/>
      <c r="E35" s="64"/>
      <c r="F35" s="336"/>
      <c r="G35" s="4"/>
      <c r="H35" s="4"/>
      <c r="I35" s="4"/>
      <c r="J35" s="4"/>
      <c r="K35" s="4"/>
      <c r="L35" s="4"/>
      <c r="M35" s="4"/>
      <c r="N35" s="4"/>
      <c r="O35" s="4"/>
    </row>
    <row r="36" spans="1:15" ht="25.2" customHeight="1" x14ac:dyDescent="0.3">
      <c r="A36" s="64"/>
      <c r="B36" s="338"/>
      <c r="C36" s="339"/>
      <c r="D36" s="339"/>
      <c r="E36" s="339"/>
      <c r="F36" s="340"/>
      <c r="G36" s="64"/>
      <c r="H36" s="4"/>
      <c r="I36" s="4"/>
      <c r="J36" s="4"/>
      <c r="K36" s="4"/>
      <c r="L36" s="4"/>
      <c r="M36" s="4"/>
      <c r="N36" s="4"/>
      <c r="O36" s="4"/>
    </row>
    <row r="37" spans="1:15" ht="9.6" customHeight="1" x14ac:dyDescent="0.3">
      <c r="A37" s="4"/>
      <c r="B37" s="4"/>
      <c r="C37" s="4"/>
      <c r="D37" s="4"/>
      <c r="E37" s="4"/>
      <c r="F37" s="4"/>
      <c r="G37" s="4"/>
      <c r="H37" s="4"/>
      <c r="I37" s="4"/>
      <c r="J37" s="4"/>
      <c r="K37" s="4"/>
      <c r="L37" s="4"/>
      <c r="M37" s="4"/>
      <c r="N37" s="4"/>
      <c r="O37" s="4"/>
    </row>
    <row r="38" spans="1:15" x14ac:dyDescent="0.3">
      <c r="A38" s="4"/>
      <c r="B38" s="4"/>
      <c r="C38" s="4"/>
      <c r="D38" s="4"/>
      <c r="E38" s="4"/>
      <c r="F38" s="4"/>
      <c r="G38" s="4"/>
      <c r="H38" s="4"/>
      <c r="I38" s="4"/>
      <c r="J38" s="4"/>
      <c r="K38" s="4"/>
      <c r="L38" s="4"/>
      <c r="M38" s="4"/>
      <c r="N38" s="4"/>
      <c r="O38" s="4"/>
    </row>
  </sheetData>
  <mergeCells count="3">
    <mergeCell ref="H34:N34"/>
    <mergeCell ref="A3:O3"/>
    <mergeCell ref="H31:N32"/>
  </mergeCells>
  <hyperlinks>
    <hyperlink ref="O1" location="TOC!A1" display="Return to TOC"/>
    <hyperlink ref="H34" location="TOC!F25" display="Click Here for important information regarding the 2017/18 and 2019/20 survey years."/>
    <hyperlink ref="H34:I34" location="TOC!F25" display="Click Here"/>
    <hyperlink ref="H34:M34" location="TOC!F25" display="Click Here for important information regarding the 2017/18 and 2019/20 survey years"/>
    <hyperlink ref="H34:N34" location="TOC!F24" display="Click Here for important information regarding the 2017/18 and 2019/20 survey years"/>
  </hyperlinks>
  <pageMargins left="0.7" right="0.7" top="0.75" bottom="0.75" header="0.3" footer="0.3"/>
  <pageSetup orientation="portrait" horizontalDpi="4294967293" verticalDpi="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
  <sheetViews>
    <sheetView workbookViewId="0">
      <selection activeCell="E7" sqref="E7"/>
    </sheetView>
  </sheetViews>
  <sheetFormatPr defaultRowHeight="14.4" x14ac:dyDescent="0.3"/>
  <cols>
    <col min="1" max="2" width="12.5546875" bestFit="1" customWidth="1"/>
    <col min="3" max="3" width="13.6640625" bestFit="1" customWidth="1"/>
    <col min="4" max="4" width="18.33203125" bestFit="1" customWidth="1"/>
    <col min="5" max="5" width="12.5546875" customWidth="1"/>
    <col min="6" max="6" width="13.109375" customWidth="1"/>
    <col min="7" max="7" width="13.6640625" customWidth="1"/>
  </cols>
  <sheetData>
    <row r="2" spans="1:7" x14ac:dyDescent="0.3">
      <c r="A2" s="32" t="s">
        <v>129</v>
      </c>
      <c r="B2" t="s" vm="2">
        <v>189</v>
      </c>
      <c r="E2" s="32" t="s">
        <v>129</v>
      </c>
      <c r="F2" t="s" vm="2">
        <v>189</v>
      </c>
    </row>
    <row r="4" spans="1:7" x14ac:dyDescent="0.3">
      <c r="A4" s="32" t="s">
        <v>10</v>
      </c>
      <c r="B4" t="s">
        <v>130</v>
      </c>
      <c r="C4" t="s">
        <v>131</v>
      </c>
      <c r="E4" s="32" t="s">
        <v>10</v>
      </c>
      <c r="F4" t="s">
        <v>133</v>
      </c>
      <c r="G4" t="s">
        <v>131</v>
      </c>
    </row>
    <row r="5" spans="1:7" x14ac:dyDescent="0.3">
      <c r="A5" s="27" t="s">
        <v>151</v>
      </c>
      <c r="B5" s="33">
        <v>72.465543644716689</v>
      </c>
      <c r="C5" s="264">
        <v>10</v>
      </c>
      <c r="E5" s="27" t="s">
        <v>151</v>
      </c>
      <c r="F5" s="33">
        <v>84.323384526224288</v>
      </c>
      <c r="G5" s="264">
        <v>8</v>
      </c>
    </row>
    <row r="6" spans="1:7" x14ac:dyDescent="0.3">
      <c r="A6" s="27" t="s">
        <v>152</v>
      </c>
      <c r="B6" s="33">
        <v>70.251315020455877</v>
      </c>
      <c r="C6" s="264">
        <v>6</v>
      </c>
      <c r="E6" s="27" t="s">
        <v>152</v>
      </c>
      <c r="F6" s="33">
        <v>39.645815481291059</v>
      </c>
      <c r="G6" s="264">
        <v>6</v>
      </c>
    </row>
    <row r="7" spans="1:7" x14ac:dyDescent="0.3">
      <c r="A7" s="27" t="s">
        <v>153</v>
      </c>
      <c r="B7" s="33">
        <v>59.55204216073782</v>
      </c>
      <c r="C7" s="264">
        <v>23</v>
      </c>
      <c r="E7" s="27" t="s">
        <v>153</v>
      </c>
      <c r="F7" s="33">
        <v>34.523466743449468</v>
      </c>
      <c r="G7" s="264">
        <v>21</v>
      </c>
    </row>
    <row r="8" spans="1:7" x14ac:dyDescent="0.3">
      <c r="A8" s="27" t="s">
        <v>154</v>
      </c>
      <c r="B8" s="33">
        <v>64.434180138568138</v>
      </c>
      <c r="C8" s="264">
        <v>15</v>
      </c>
      <c r="E8" s="27" t="s">
        <v>154</v>
      </c>
      <c r="F8" s="33">
        <v>27.984122483697192</v>
      </c>
      <c r="G8" s="264">
        <v>14</v>
      </c>
    </row>
    <row r="9" spans="1:7" x14ac:dyDescent="0.3">
      <c r="A9" s="27" t="s">
        <v>155</v>
      </c>
      <c r="B9" s="33">
        <v>69.16395222584147</v>
      </c>
      <c r="C9" s="264">
        <v>21</v>
      </c>
      <c r="E9" s="27" t="s">
        <v>155</v>
      </c>
      <c r="F9" s="33">
        <v>17.670342097823013</v>
      </c>
      <c r="G9" s="264">
        <v>11</v>
      </c>
    </row>
    <row r="10" spans="1:7" x14ac:dyDescent="0.3">
      <c r="A10" s="27" t="s">
        <v>156</v>
      </c>
      <c r="B10" s="33">
        <v>61.982507288629741</v>
      </c>
      <c r="C10" s="264">
        <v>10</v>
      </c>
      <c r="E10" s="27" t="s">
        <v>156</v>
      </c>
      <c r="F10" s="33">
        <v>89.886660854402791</v>
      </c>
      <c r="G10" s="264">
        <v>1</v>
      </c>
    </row>
    <row r="11" spans="1:7" x14ac:dyDescent="0.3">
      <c r="A11" s="27" t="s">
        <v>157</v>
      </c>
      <c r="B11" s="33">
        <v>72.666168782673637</v>
      </c>
      <c r="C11" s="264">
        <v>8</v>
      </c>
      <c r="E11" s="27" t="s">
        <v>157</v>
      </c>
      <c r="F11" s="33">
        <v>28.693181818181817</v>
      </c>
      <c r="G11" s="264">
        <v>15</v>
      </c>
    </row>
    <row r="12" spans="1:7" x14ac:dyDescent="0.3">
      <c r="A12" s="27" t="s">
        <v>158</v>
      </c>
      <c r="B12" s="33">
        <v>61.500765696784079</v>
      </c>
      <c r="C12" s="264">
        <v>18</v>
      </c>
      <c r="E12" s="27" t="s">
        <v>158</v>
      </c>
      <c r="F12" s="33">
        <v>84.73684210526315</v>
      </c>
      <c r="G12" s="264">
        <v>3</v>
      </c>
    </row>
    <row r="13" spans="1:7" x14ac:dyDescent="0.3">
      <c r="A13" s="27" t="s">
        <v>159</v>
      </c>
      <c r="B13" s="33">
        <v>67.408123791102511</v>
      </c>
      <c r="C13" s="264">
        <v>15</v>
      </c>
      <c r="E13" s="27" t="s">
        <v>159</v>
      </c>
      <c r="F13" s="33">
        <v>49.813486370157818</v>
      </c>
      <c r="G13" s="264">
        <v>4</v>
      </c>
    </row>
    <row r="14" spans="1:7" x14ac:dyDescent="0.3">
      <c r="A14" s="27" t="s">
        <v>160</v>
      </c>
      <c r="B14" s="33">
        <v>51.384708007224567</v>
      </c>
      <c r="C14" s="264">
        <v>20</v>
      </c>
      <c r="E14" s="27" t="s">
        <v>160</v>
      </c>
      <c r="F14" s="33">
        <v>86.359687228496966</v>
      </c>
      <c r="G14" s="264">
        <v>1</v>
      </c>
    </row>
    <row r="15" spans="1:7" x14ac:dyDescent="0.3">
      <c r="A15" s="27" t="s">
        <v>161</v>
      </c>
      <c r="B15" s="33">
        <v>74.413757165190205</v>
      </c>
      <c r="C15" s="264">
        <v>10</v>
      </c>
      <c r="E15" s="27" t="s">
        <v>161</v>
      </c>
      <c r="F15" s="33">
        <v>44.618508848273862</v>
      </c>
      <c r="G15" s="264">
        <v>14</v>
      </c>
    </row>
    <row r="16" spans="1:7" x14ac:dyDescent="0.3">
      <c r="A16" s="27" t="s">
        <v>162</v>
      </c>
      <c r="B16" s="33">
        <v>59.777571825764596</v>
      </c>
      <c r="C16" s="264">
        <v>19</v>
      </c>
      <c r="E16" s="27" t="s">
        <v>162</v>
      </c>
      <c r="F16" s="33">
        <v>52.463685559669614</v>
      </c>
      <c r="G16" s="264">
        <v>5</v>
      </c>
    </row>
    <row r="17" spans="1:7" x14ac:dyDescent="0.3">
      <c r="A17" s="27" t="s">
        <v>163</v>
      </c>
      <c r="B17" s="33">
        <v>49.426674713337356</v>
      </c>
      <c r="C17" s="264">
        <v>24</v>
      </c>
      <c r="E17" s="27" t="s">
        <v>163</v>
      </c>
      <c r="F17" s="33">
        <v>37.996594778660615</v>
      </c>
      <c r="G17" s="264">
        <v>15</v>
      </c>
    </row>
    <row r="18" spans="1:7" x14ac:dyDescent="0.3">
      <c r="A18" s="27" t="s">
        <v>164</v>
      </c>
      <c r="B18" s="33">
        <v>48.694029850746269</v>
      </c>
      <c r="C18" s="264">
        <v>24</v>
      </c>
      <c r="E18" s="27" t="s">
        <v>164</v>
      </c>
      <c r="F18" s="33">
        <v>36.784897025171624</v>
      </c>
      <c r="G18" s="264">
        <v>14</v>
      </c>
    </row>
    <row r="19" spans="1:7" x14ac:dyDescent="0.3">
      <c r="A19" s="27" t="s">
        <v>165</v>
      </c>
      <c r="B19" s="33">
        <v>62.566702241195301</v>
      </c>
      <c r="C19" s="264">
        <v>15</v>
      </c>
      <c r="E19" s="27" t="s">
        <v>0</v>
      </c>
      <c r="F19" s="33">
        <v>50.901898085516336</v>
      </c>
      <c r="G19" s="264">
        <v>9.4181225121627605</v>
      </c>
    </row>
    <row r="20" spans="1:7" x14ac:dyDescent="0.3">
      <c r="A20" s="27" t="s">
        <v>0</v>
      </c>
      <c r="B20" s="33">
        <v>62.654989767665825</v>
      </c>
      <c r="C20" s="264">
        <v>15.859046404192236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32"/>
  <sheetViews>
    <sheetView showGridLines="0" zoomScale="95" zoomScaleNormal="95" workbookViewId="0"/>
  </sheetViews>
  <sheetFormatPr defaultRowHeight="14.4" x14ac:dyDescent="0.3"/>
  <cols>
    <col min="1" max="1" width="1.88671875" customWidth="1"/>
    <col min="2" max="2" width="14.5546875" customWidth="1"/>
    <col min="3" max="3" width="10.109375" style="34" customWidth="1"/>
    <col min="4" max="6" width="10.33203125" style="34" customWidth="1"/>
    <col min="7" max="8" width="11.109375" customWidth="1"/>
    <col min="9" max="9" width="10.5546875" style="28" customWidth="1"/>
    <col min="10" max="15" width="11" style="28" customWidth="1"/>
    <col min="16" max="16" width="13.44140625" customWidth="1"/>
    <col min="17" max="17" width="14.33203125" customWidth="1"/>
    <col min="18" max="18" width="1.109375" customWidth="1"/>
  </cols>
  <sheetData>
    <row r="1" spans="1:18" ht="25.5" customHeight="1" x14ac:dyDescent="0.3">
      <c r="A1" s="213" t="s">
        <v>180</v>
      </c>
      <c r="B1" s="149"/>
      <c r="C1" s="55"/>
      <c r="D1" s="55"/>
      <c r="E1" s="55"/>
      <c r="F1" s="55"/>
      <c r="G1" s="55"/>
      <c r="H1" s="55"/>
      <c r="I1" s="55"/>
      <c r="J1" s="55"/>
      <c r="K1" s="55"/>
      <c r="L1" s="55"/>
      <c r="M1" s="55"/>
      <c r="N1" s="55"/>
      <c r="O1" s="55"/>
      <c r="P1" s="59"/>
      <c r="Q1" s="130" t="s">
        <v>67</v>
      </c>
      <c r="R1" s="51"/>
    </row>
    <row r="2" spans="1:18" ht="24" customHeight="1" x14ac:dyDescent="0.6">
      <c r="A2" s="255" t="s">
        <v>74</v>
      </c>
      <c r="B2" s="59"/>
      <c r="C2" s="54"/>
      <c r="D2" s="54"/>
      <c r="E2" s="54"/>
      <c r="F2" s="54"/>
      <c r="G2" s="55"/>
      <c r="H2" s="56"/>
      <c r="I2" s="57"/>
      <c r="J2" s="57"/>
      <c r="K2" s="58"/>
      <c r="L2" s="58"/>
      <c r="M2" s="58"/>
      <c r="N2" s="58"/>
      <c r="O2" s="58"/>
      <c r="P2" s="59"/>
      <c r="Q2" s="154" t="s">
        <v>190</v>
      </c>
      <c r="R2" s="51"/>
    </row>
    <row r="3" spans="1:18" ht="17.25" customHeight="1" x14ac:dyDescent="0.3">
      <c r="A3" s="229" t="s">
        <v>203</v>
      </c>
      <c r="B3" s="214"/>
      <c r="C3" s="224"/>
      <c r="D3" s="224"/>
      <c r="E3" s="224"/>
      <c r="F3" s="224"/>
      <c r="G3" s="224"/>
      <c r="H3" s="224"/>
      <c r="I3" s="224"/>
      <c r="J3" s="224"/>
      <c r="K3" s="224"/>
      <c r="L3" s="224"/>
      <c r="M3" s="224"/>
      <c r="N3" s="224"/>
      <c r="O3" s="224"/>
      <c r="P3" s="225"/>
      <c r="Q3" s="226"/>
      <c r="R3" s="214"/>
    </row>
    <row r="4" spans="1:18" ht="17.25" customHeight="1" x14ac:dyDescent="0.3">
      <c r="A4" s="333" t="s">
        <v>202</v>
      </c>
      <c r="B4" s="214"/>
      <c r="C4" s="224"/>
      <c r="D4" s="224"/>
      <c r="E4" s="224"/>
      <c r="F4" s="224"/>
      <c r="G4" s="224"/>
      <c r="H4" s="224"/>
      <c r="I4" s="224"/>
      <c r="J4" s="224"/>
      <c r="K4" s="224"/>
      <c r="L4" s="224"/>
      <c r="M4" s="224"/>
      <c r="N4" s="224"/>
      <c r="O4" s="240"/>
      <c r="P4" s="225"/>
      <c r="Q4" s="225"/>
      <c r="R4" s="214"/>
    </row>
    <row r="5" spans="1:18" ht="6.6" customHeight="1" x14ac:dyDescent="0.3">
      <c r="A5" s="227"/>
      <c r="B5" s="281"/>
      <c r="C5" s="224"/>
      <c r="D5" s="224"/>
      <c r="E5" s="224"/>
      <c r="F5" s="224"/>
      <c r="G5" s="224"/>
      <c r="H5" s="224"/>
      <c r="I5" s="224"/>
      <c r="J5" s="224"/>
      <c r="K5" s="224"/>
      <c r="L5" s="224"/>
      <c r="M5" s="224"/>
      <c r="N5" s="224"/>
      <c r="O5" s="486"/>
      <c r="P5" s="486"/>
      <c r="Q5" s="486"/>
      <c r="R5" s="214"/>
    </row>
    <row r="6" spans="1:18" s="31" customFormat="1" ht="21" customHeight="1" x14ac:dyDescent="0.3">
      <c r="A6" s="229"/>
      <c r="B6" s="326" t="s">
        <v>181</v>
      </c>
      <c r="C6" s="230"/>
      <c r="D6" s="230"/>
      <c r="E6" s="230"/>
      <c r="F6" s="230"/>
      <c r="G6" s="230"/>
      <c r="H6" s="231"/>
      <c r="I6" s="234"/>
      <c r="J6" s="452" t="s">
        <v>206</v>
      </c>
      <c r="K6" s="453"/>
      <c r="L6" s="453"/>
      <c r="M6" s="453"/>
      <c r="N6" s="453"/>
      <c r="O6" s="453"/>
      <c r="P6" s="453"/>
      <c r="Q6" s="454"/>
      <c r="R6" s="234"/>
    </row>
    <row r="7" spans="1:18" s="31" customFormat="1" ht="14.4" customHeight="1" x14ac:dyDescent="0.3">
      <c r="A7" s="229"/>
      <c r="B7" s="232"/>
      <c r="C7" s="224"/>
      <c r="D7" s="224"/>
      <c r="E7" s="224"/>
      <c r="F7" s="224"/>
      <c r="G7" s="224"/>
      <c r="H7" s="233"/>
      <c r="I7" s="224"/>
      <c r="J7" s="281"/>
      <c r="K7" s="281"/>
      <c r="L7" s="281"/>
      <c r="M7" s="281"/>
      <c r="N7" s="281"/>
      <c r="O7" s="281"/>
      <c r="P7" s="281"/>
      <c r="Q7" s="281"/>
      <c r="R7" s="234"/>
    </row>
    <row r="8" spans="1:18" s="31" customFormat="1" ht="12.75" customHeight="1" x14ac:dyDescent="0.3">
      <c r="A8" s="229"/>
      <c r="B8" s="232"/>
      <c r="C8" s="224"/>
      <c r="D8" s="224"/>
      <c r="E8" s="224"/>
      <c r="F8" s="224"/>
      <c r="G8" s="224"/>
      <c r="H8" s="233"/>
      <c r="I8" s="224"/>
      <c r="J8" s="224"/>
      <c r="K8" s="224"/>
      <c r="L8" s="224"/>
      <c r="M8" s="224"/>
      <c r="N8" s="224"/>
      <c r="O8" s="224"/>
      <c r="P8" s="224"/>
      <c r="Q8" s="224"/>
      <c r="R8" s="234"/>
    </row>
    <row r="9" spans="1:18" s="31" customFormat="1" ht="15.75" customHeight="1" x14ac:dyDescent="0.3">
      <c r="A9" s="229"/>
      <c r="B9" s="232"/>
      <c r="C9" s="224"/>
      <c r="D9" s="224"/>
      <c r="E9" s="224"/>
      <c r="F9" s="224"/>
      <c r="G9" s="224"/>
      <c r="H9" s="233"/>
      <c r="I9" s="224"/>
      <c r="J9" s="224"/>
      <c r="K9" s="224"/>
      <c r="L9" s="224"/>
      <c r="M9" s="224"/>
      <c r="N9" s="224"/>
      <c r="O9" s="224"/>
      <c r="P9" s="224"/>
      <c r="Q9" s="224"/>
      <c r="R9" s="234"/>
    </row>
    <row r="10" spans="1:18" s="31" customFormat="1" ht="15.75" customHeight="1" x14ac:dyDescent="0.3">
      <c r="A10" s="229"/>
      <c r="B10" s="232"/>
      <c r="C10" s="224"/>
      <c r="D10" s="224"/>
      <c r="E10" s="224"/>
      <c r="F10" s="224"/>
      <c r="G10" s="224"/>
      <c r="H10" s="233"/>
      <c r="I10" s="224"/>
      <c r="J10" s="224"/>
      <c r="K10" s="224"/>
      <c r="L10" s="224"/>
      <c r="M10" s="224"/>
      <c r="N10" s="224"/>
      <c r="O10" s="224"/>
      <c r="P10" s="224"/>
      <c r="Q10" s="224"/>
      <c r="R10" s="234"/>
    </row>
    <row r="11" spans="1:18" s="31" customFormat="1" ht="16.5" customHeight="1" x14ac:dyDescent="0.3">
      <c r="A11" s="229"/>
      <c r="B11" s="232"/>
      <c r="C11" s="224"/>
      <c r="D11" s="224"/>
      <c r="E11" s="224"/>
      <c r="F11" s="224"/>
      <c r="G11" s="224"/>
      <c r="H11" s="233"/>
      <c r="I11" s="224"/>
      <c r="J11" s="224"/>
      <c r="K11" s="224"/>
      <c r="L11" s="224"/>
      <c r="M11" s="224"/>
      <c r="N11" s="224"/>
      <c r="O11" s="234"/>
      <c r="P11" s="234"/>
      <c r="Q11" s="234"/>
      <c r="R11" s="234"/>
    </row>
    <row r="12" spans="1:18" s="31" customFormat="1" ht="17.25" customHeight="1" x14ac:dyDescent="0.3">
      <c r="A12" s="229"/>
      <c r="B12" s="250"/>
      <c r="C12" s="224"/>
      <c r="D12" s="224"/>
      <c r="E12" s="224"/>
      <c r="F12" s="224"/>
      <c r="G12" s="224"/>
      <c r="H12" s="233"/>
      <c r="I12" s="224"/>
      <c r="J12" s="224"/>
      <c r="K12" s="224"/>
      <c r="L12" s="224"/>
      <c r="M12" s="224"/>
      <c r="N12" s="224"/>
      <c r="O12" s="228"/>
      <c r="P12" s="228"/>
      <c r="Q12" s="228"/>
      <c r="R12" s="234"/>
    </row>
    <row r="13" spans="1:18" s="31" customFormat="1" ht="6" customHeight="1" x14ac:dyDescent="0.3">
      <c r="A13" s="229"/>
      <c r="B13" s="232"/>
      <c r="C13" s="224"/>
      <c r="D13" s="224"/>
      <c r="E13" s="224"/>
      <c r="F13" s="224"/>
      <c r="G13" s="224"/>
      <c r="H13" s="233"/>
      <c r="I13" s="224"/>
      <c r="J13" s="224"/>
      <c r="K13" s="224"/>
      <c r="L13" s="224"/>
      <c r="M13" s="224"/>
      <c r="N13" s="224"/>
      <c r="O13" s="224"/>
      <c r="P13" s="217"/>
      <c r="Q13" s="251"/>
      <c r="R13" s="234"/>
    </row>
    <row r="14" spans="1:18" s="31" customFormat="1" ht="18" x14ac:dyDescent="0.3">
      <c r="A14" s="217"/>
      <c r="B14" s="250"/>
      <c r="C14" s="218"/>
      <c r="D14" s="218"/>
      <c r="E14" s="218"/>
      <c r="F14" s="218"/>
      <c r="G14" s="218"/>
      <c r="H14" s="252"/>
      <c r="I14" s="218"/>
      <c r="J14" s="218"/>
      <c r="K14" s="218"/>
      <c r="L14" s="218"/>
      <c r="M14" s="214" t="s">
        <v>11</v>
      </c>
      <c r="N14" s="258" t="s" vm="1">
        <v>167</v>
      </c>
      <c r="O14" s="214"/>
      <c r="P14" s="214"/>
      <c r="Q14" s="251"/>
      <c r="R14" s="234"/>
    </row>
    <row r="15" spans="1:18" s="119" customFormat="1" ht="15.75" customHeight="1" x14ac:dyDescent="0.3">
      <c r="A15" s="217"/>
      <c r="B15" s="219"/>
      <c r="C15" s="220"/>
      <c r="D15" s="220"/>
      <c r="E15" s="220"/>
      <c r="F15" s="220"/>
      <c r="G15" s="221"/>
      <c r="H15" s="222"/>
      <c r="I15" s="223"/>
      <c r="J15" s="223"/>
      <c r="K15" s="237"/>
      <c r="L15" s="217"/>
      <c r="M15" s="214"/>
      <c r="N15" s="214"/>
      <c r="O15" s="214"/>
      <c r="P15" s="214"/>
      <c r="Q15" s="217"/>
      <c r="R15" s="234"/>
    </row>
    <row r="16" spans="1:18" s="119" customFormat="1" ht="15.75" customHeight="1" x14ac:dyDescent="0.3">
      <c r="A16" s="217"/>
      <c r="B16" s="235"/>
      <c r="C16" s="220"/>
      <c r="D16" s="220"/>
      <c r="E16" s="220"/>
      <c r="F16" s="220"/>
      <c r="G16" s="221"/>
      <c r="H16" s="222"/>
      <c r="I16" s="223"/>
      <c r="J16" s="223"/>
      <c r="K16" s="237"/>
      <c r="L16" s="217"/>
      <c r="M16" s="214" t="s">
        <v>10</v>
      </c>
      <c r="N16" s="214" t="s">
        <v>76</v>
      </c>
      <c r="O16" s="214" t="s">
        <v>82</v>
      </c>
      <c r="P16" s="214" t="s">
        <v>83</v>
      </c>
      <c r="Q16" s="217"/>
      <c r="R16" s="234"/>
    </row>
    <row r="17" spans="1:18" s="119" customFormat="1" ht="12" customHeight="1" x14ac:dyDescent="0.3">
      <c r="A17" s="217"/>
      <c r="B17" s="245"/>
      <c r="C17" s="246"/>
      <c r="D17" s="247"/>
      <c r="E17" s="247"/>
      <c r="F17" s="247"/>
      <c r="G17" s="248"/>
      <c r="H17" s="249"/>
      <c r="I17" s="223"/>
      <c r="J17" s="223"/>
      <c r="K17" s="237"/>
      <c r="L17" s="217"/>
      <c r="M17" s="241" t="s">
        <v>72</v>
      </c>
      <c r="N17" s="242">
        <v>84.868954336665766</v>
      </c>
      <c r="O17" s="242">
        <v>67.724002616089876</v>
      </c>
      <c r="P17" s="242">
        <v>91.159135559921793</v>
      </c>
      <c r="Q17" s="217"/>
      <c r="R17" s="234"/>
    </row>
    <row r="18" spans="1:18" s="119" customFormat="1" ht="12.6" customHeight="1" thickBot="1" x14ac:dyDescent="0.35">
      <c r="A18" s="217"/>
      <c r="B18" s="244"/>
      <c r="C18" s="236"/>
      <c r="D18" s="220"/>
      <c r="E18" s="220"/>
      <c r="F18" s="220"/>
      <c r="G18" s="221"/>
      <c r="H18" s="280"/>
      <c r="I18" s="223"/>
      <c r="J18" s="223"/>
      <c r="K18" s="237"/>
      <c r="L18" s="217"/>
      <c r="M18" s="241" t="s">
        <v>3</v>
      </c>
      <c r="N18" s="242">
        <v>86.010223298358895</v>
      </c>
      <c r="O18" s="242">
        <v>67.678992918960205</v>
      </c>
      <c r="P18" s="242">
        <v>89.681528662423005</v>
      </c>
      <c r="Q18" s="217"/>
      <c r="R18" s="234"/>
    </row>
    <row r="19" spans="1:18" s="119" customFormat="1" ht="33" customHeight="1" thickTop="1" thickBot="1" x14ac:dyDescent="0.35">
      <c r="A19" s="217"/>
      <c r="B19" s="455" t="str" vm="1">
        <f>'SSFL-SysUSE'!N14</f>
        <v>Q25  Library/Resource Centre services</v>
      </c>
      <c r="C19" s="456"/>
      <c r="D19" s="456"/>
      <c r="E19" s="456"/>
      <c r="F19" s="456"/>
      <c r="G19" s="456"/>
      <c r="H19" s="456"/>
      <c r="I19" s="457"/>
      <c r="J19" s="223"/>
      <c r="K19" s="237"/>
      <c r="L19" s="217"/>
      <c r="M19" s="241" t="s">
        <v>1</v>
      </c>
      <c r="N19" s="242">
        <v>84.723015419760145</v>
      </c>
      <c r="O19" s="242">
        <v>66.944734098018387</v>
      </c>
      <c r="P19" s="242">
        <v>89.432951332045207</v>
      </c>
      <c r="Q19" s="217"/>
      <c r="R19" s="234"/>
    </row>
    <row r="20" spans="1:18" s="119" customFormat="1" ht="6.75" customHeight="1" thickTop="1" x14ac:dyDescent="0.3">
      <c r="A20" s="217"/>
      <c r="B20" s="217"/>
      <c r="C20" s="238"/>
      <c r="D20" s="238"/>
      <c r="E20" s="238"/>
      <c r="F20" s="238"/>
      <c r="G20" s="217"/>
      <c r="H20" s="217"/>
      <c r="I20" s="238"/>
      <c r="J20" s="223"/>
      <c r="K20" s="237"/>
      <c r="L20" s="217"/>
      <c r="M20" s="241" t="s">
        <v>119</v>
      </c>
      <c r="N20" s="242">
        <v>85.307156428119058</v>
      </c>
      <c r="O20" s="242">
        <v>68.97803247373524</v>
      </c>
      <c r="P20" s="242">
        <v>87.717164697707261</v>
      </c>
      <c r="Q20" s="217"/>
      <c r="R20" s="234"/>
    </row>
    <row r="21" spans="1:18" s="119" customFormat="1" x14ac:dyDescent="0.3">
      <c r="A21" s="217"/>
      <c r="B21" s="225"/>
      <c r="C21" s="238"/>
      <c r="D21" s="458" t="s">
        <v>97</v>
      </c>
      <c r="E21" s="458"/>
      <c r="F21" s="458"/>
      <c r="G21" s="458" t="s">
        <v>70</v>
      </c>
      <c r="H21" s="458"/>
      <c r="I21" s="458"/>
      <c r="J21" s="217"/>
      <c r="K21" s="217"/>
      <c r="L21" s="217"/>
      <c r="M21" s="241" t="s">
        <v>150</v>
      </c>
      <c r="N21" s="242">
        <v>85.115766262403525</v>
      </c>
      <c r="O21" s="242">
        <v>68.27991113932201</v>
      </c>
      <c r="P21" s="242">
        <v>87.570439542749384</v>
      </c>
      <c r="Q21" s="217"/>
      <c r="R21" s="234"/>
    </row>
    <row r="22" spans="1:18" s="31" customFormat="1" ht="28.8" x14ac:dyDescent="0.3">
      <c r="A22" s="217"/>
      <c r="B22" s="152"/>
      <c r="C22" s="155" t="s">
        <v>75</v>
      </c>
      <c r="D22" s="155" t="s">
        <v>76</v>
      </c>
      <c r="E22" s="151" t="s">
        <v>77</v>
      </c>
      <c r="F22" s="151" t="s">
        <v>78</v>
      </c>
      <c r="G22" s="155" t="s">
        <v>79</v>
      </c>
      <c r="H22" s="151" t="s">
        <v>80</v>
      </c>
      <c r="I22" s="151" t="s">
        <v>81</v>
      </c>
      <c r="J22" s="238"/>
      <c r="K22" s="238"/>
      <c r="L22" s="238"/>
      <c r="M22" s="241" t="s">
        <v>189</v>
      </c>
      <c r="N22" s="242">
        <v>84.323384526224288</v>
      </c>
      <c r="O22" s="242">
        <v>69.194139194141101</v>
      </c>
      <c r="P22" s="242">
        <v>88.59437751003891</v>
      </c>
      <c r="Q22" s="217"/>
      <c r="R22" s="234"/>
    </row>
    <row r="23" spans="1:18" s="31" customFormat="1" ht="16.5" customHeight="1" x14ac:dyDescent="0.3">
      <c r="A23" s="217"/>
      <c r="B23" s="173" t="s">
        <v>72</v>
      </c>
      <c r="C23" s="327">
        <v>8</v>
      </c>
      <c r="D23" s="328">
        <v>84.868954336665766</v>
      </c>
      <c r="E23" s="95">
        <v>80.622182370669265</v>
      </c>
      <c r="F23" s="95">
        <v>80.844046685131516</v>
      </c>
      <c r="G23" s="312">
        <v>3701</v>
      </c>
      <c r="H23" s="135">
        <v>40149</v>
      </c>
      <c r="I23" s="135">
        <v>124922</v>
      </c>
      <c r="J23" s="238"/>
      <c r="K23" s="238"/>
      <c r="L23" s="238"/>
      <c r="M23" s="241" t="s">
        <v>0</v>
      </c>
      <c r="N23" s="242">
        <v>85.066171138506164</v>
      </c>
      <c r="O23" s="242">
        <v>68.117871546762601</v>
      </c>
      <c r="P23" s="242">
        <v>89.006842683133328</v>
      </c>
      <c r="Q23" s="217"/>
      <c r="R23" s="234"/>
    </row>
    <row r="24" spans="1:18" ht="16.5" customHeight="1" x14ac:dyDescent="0.3">
      <c r="A24" s="225"/>
      <c r="B24" s="77" t="s">
        <v>3</v>
      </c>
      <c r="C24" s="329">
        <v>7</v>
      </c>
      <c r="D24" s="330">
        <v>86.010223298358895</v>
      </c>
      <c r="E24" s="53">
        <v>80.08142965112026</v>
      </c>
      <c r="F24" s="53">
        <v>81.020146128213753</v>
      </c>
      <c r="G24" s="311">
        <v>3717</v>
      </c>
      <c r="H24" s="52">
        <v>41017</v>
      </c>
      <c r="I24" s="52">
        <v>130844</v>
      </c>
      <c r="J24" s="240"/>
      <c r="K24" s="240"/>
      <c r="L24" s="240"/>
      <c r="M24" s="240"/>
      <c r="N24" s="240"/>
      <c r="O24" s="240"/>
      <c r="P24" s="225"/>
      <c r="Q24" s="225"/>
      <c r="R24" s="214"/>
    </row>
    <row r="25" spans="1:18" ht="16.5" customHeight="1" x14ac:dyDescent="0.3">
      <c r="A25" s="225"/>
      <c r="B25" s="77" t="s">
        <v>1</v>
      </c>
      <c r="C25" s="329">
        <v>7</v>
      </c>
      <c r="D25" s="330">
        <v>84.723015419760145</v>
      </c>
      <c r="E25" s="53">
        <v>79.894475166150883</v>
      </c>
      <c r="F25" s="53">
        <v>80.138374449647074</v>
      </c>
      <c r="G25" s="311">
        <v>3502</v>
      </c>
      <c r="H25" s="52">
        <v>39422</v>
      </c>
      <c r="I25" s="52">
        <v>128781</v>
      </c>
      <c r="J25" s="240"/>
      <c r="K25" s="240"/>
      <c r="L25" s="240"/>
      <c r="M25" s="240"/>
      <c r="N25" s="240"/>
      <c r="O25" s="240"/>
      <c r="P25" s="225"/>
      <c r="Q25" s="225"/>
      <c r="R25" s="214"/>
    </row>
    <row r="26" spans="1:18" ht="16.5" customHeight="1" x14ac:dyDescent="0.3">
      <c r="A26" s="225"/>
      <c r="B26" s="77" t="s">
        <v>119</v>
      </c>
      <c r="C26" s="329">
        <v>7</v>
      </c>
      <c r="D26" s="330">
        <v>85.307156428119058</v>
      </c>
      <c r="E26" s="53">
        <v>79.633668903803141</v>
      </c>
      <c r="F26" s="53">
        <v>80.346961903931657</v>
      </c>
      <c r="G26" s="311">
        <v>3158</v>
      </c>
      <c r="H26" s="52">
        <v>35760</v>
      </c>
      <c r="I26" s="52">
        <v>114710</v>
      </c>
      <c r="J26" s="240"/>
      <c r="K26" s="240"/>
      <c r="L26" s="240"/>
      <c r="M26" s="240"/>
      <c r="N26" s="240"/>
      <c r="O26" s="240"/>
      <c r="P26" s="225"/>
      <c r="Q26" s="225"/>
      <c r="R26" s="214"/>
    </row>
    <row r="27" spans="1:18" ht="16.5" customHeight="1" x14ac:dyDescent="0.3">
      <c r="A27" s="225"/>
      <c r="B27" s="77" t="s">
        <v>150</v>
      </c>
      <c r="C27" s="329">
        <v>9</v>
      </c>
      <c r="D27" s="330">
        <v>85.115766262403525</v>
      </c>
      <c r="E27" s="53">
        <v>80.109882625377438</v>
      </c>
      <c r="F27" s="53">
        <v>80.807605080680801</v>
      </c>
      <c r="G27" s="311">
        <v>4535</v>
      </c>
      <c r="H27" s="52">
        <v>44047</v>
      </c>
      <c r="I27" s="52">
        <v>138013</v>
      </c>
      <c r="J27" s="240"/>
      <c r="K27" s="240"/>
      <c r="L27" s="240"/>
      <c r="M27" s="240"/>
      <c r="N27" s="240"/>
      <c r="O27" s="240"/>
      <c r="P27" s="225"/>
      <c r="Q27" s="225"/>
      <c r="R27" s="214"/>
    </row>
    <row r="28" spans="1:18" x14ac:dyDescent="0.3">
      <c r="A28" s="225"/>
      <c r="B28" s="77" t="s">
        <v>189</v>
      </c>
      <c r="C28" s="329">
        <v>8</v>
      </c>
      <c r="D28" s="330">
        <v>84.323384526224288</v>
      </c>
      <c r="E28" s="53">
        <v>76.846118997281792</v>
      </c>
      <c r="F28" s="53">
        <v>77.608861639448875</v>
      </c>
      <c r="G28" s="311">
        <v>3451</v>
      </c>
      <c r="H28" s="52">
        <v>26488</v>
      </c>
      <c r="I28" s="52">
        <v>87749</v>
      </c>
      <c r="J28" s="240"/>
      <c r="K28" s="240"/>
      <c r="L28" s="240"/>
      <c r="M28" s="240"/>
      <c r="N28" s="240"/>
      <c r="O28" s="240"/>
      <c r="P28" s="225"/>
      <c r="Q28" s="225"/>
      <c r="R28" s="214"/>
    </row>
    <row r="29" spans="1:18" x14ac:dyDescent="0.3">
      <c r="A29" s="225"/>
      <c r="B29" s="214"/>
      <c r="C29" s="282"/>
      <c r="D29" s="282"/>
      <c r="E29" s="282"/>
      <c r="F29" s="282"/>
      <c r="G29" s="214"/>
      <c r="H29" s="214"/>
      <c r="I29" s="215"/>
      <c r="J29" s="240"/>
      <c r="K29" s="240"/>
      <c r="L29" s="240"/>
      <c r="M29" s="240"/>
      <c r="N29" s="240"/>
      <c r="O29" s="240"/>
      <c r="P29" s="225"/>
      <c r="Q29" s="225"/>
      <c r="R29" s="214"/>
    </row>
    <row r="30" spans="1:18" ht="14.4" customHeight="1" x14ac:dyDescent="0.3">
      <c r="A30" s="240"/>
      <c r="B30" s="480" t="s">
        <v>201</v>
      </c>
      <c r="C30" s="481"/>
      <c r="D30" s="481"/>
      <c r="E30" s="481"/>
      <c r="F30" s="481"/>
      <c r="G30" s="481"/>
      <c r="H30" s="481"/>
      <c r="I30" s="482"/>
      <c r="J30" s="240"/>
      <c r="K30" s="240"/>
      <c r="L30" s="240"/>
      <c r="M30" s="240"/>
      <c r="N30" s="240"/>
      <c r="O30" s="240"/>
      <c r="P30" s="240"/>
      <c r="Q30" s="240"/>
      <c r="R30" s="214"/>
    </row>
    <row r="31" spans="1:18" x14ac:dyDescent="0.3">
      <c r="A31" s="240"/>
      <c r="B31" s="483"/>
      <c r="C31" s="484"/>
      <c r="D31" s="484"/>
      <c r="E31" s="484"/>
      <c r="F31" s="484"/>
      <c r="G31" s="484"/>
      <c r="H31" s="484"/>
      <c r="I31" s="485"/>
      <c r="J31" s="240"/>
      <c r="K31" s="240"/>
      <c r="L31" s="240"/>
      <c r="M31" s="240"/>
      <c r="N31" s="240"/>
      <c r="O31" s="240"/>
      <c r="P31" s="240"/>
      <c r="Q31" s="240"/>
      <c r="R31" s="214"/>
    </row>
    <row r="32" spans="1:18" x14ac:dyDescent="0.3">
      <c r="A32" s="240"/>
      <c r="B32" s="240"/>
      <c r="C32" s="240"/>
      <c r="D32" s="240"/>
      <c r="E32" s="240"/>
      <c r="F32" s="240"/>
      <c r="G32" s="240"/>
      <c r="H32" s="240"/>
      <c r="I32" s="240"/>
      <c r="J32" s="240"/>
      <c r="K32" s="240"/>
      <c r="L32" s="240"/>
      <c r="M32" s="240"/>
      <c r="N32" s="240"/>
      <c r="O32" s="240"/>
      <c r="P32" s="240"/>
      <c r="Q32" s="240"/>
      <c r="R32" s="214"/>
    </row>
  </sheetData>
  <mergeCells count="6">
    <mergeCell ref="B30:I31"/>
    <mergeCell ref="O5:Q5"/>
    <mergeCell ref="B19:I19"/>
    <mergeCell ref="D21:F21"/>
    <mergeCell ref="G21:I21"/>
    <mergeCell ref="J6:Q6"/>
  </mergeCells>
  <hyperlinks>
    <hyperlink ref="Q1" location="TOC!A1" display="Return to TOC"/>
    <hyperlink ref="J6" location="TOC!F25" display="Click Here for important information regarding the 2017/18 and 2019/20 survey years."/>
    <hyperlink ref="J6:K6" location="TOC!F25" display="Click Here"/>
    <hyperlink ref="J6:O6" location="TOC!F25" display="Click Here for important information regarding the 2017/18 and 2019/20 survey years"/>
    <hyperlink ref="J6:Q6" location="TOC!F24" display="Click Here for important information regarding the 2017/18 and 2019/20 survey years"/>
  </hyperlinks>
  <pageMargins left="0.7" right="0.7" top="0.75" bottom="0.75" header="0.3" footer="0.3"/>
  <pageSetup orientation="portrait" r:id="rId3"/>
  <drawing r:id="rId4"/>
  <extLst>
    <ext xmlns:x14="http://schemas.microsoft.com/office/spreadsheetml/2009/9/main" uri="{05C60535-1F16-4fd2-B633-F4F36F0B64E0}">
      <x14:sparklineGroups xmlns:xm="http://schemas.microsoft.com/office/excel/2006/main">
        <x14:sparklineGroup manualMax="0" manualMin="0" displayEmptyCellsAs="gap">
          <x14:colorSeries theme="3" tint="-0.249977111117893"/>
          <x14:colorNegative theme="6"/>
          <x14:colorAxis rgb="FF000000"/>
          <x14:colorMarkers theme="6" tint="-0.249977111117893"/>
          <x14:colorFirst theme="6" tint="-0.249977111117893"/>
          <x14:colorLast theme="6" tint="-0.249977111117893"/>
          <x14:colorHigh theme="6" tint="-0.249977111117893"/>
          <x14:colorLow theme="6" tint="-0.249977111117893"/>
          <x14:sparklines>
            <x14:sparkline>
              <xm:sqref>C21</xm:sqref>
            </x14:sparkline>
          </x14:sparklines>
        </x14:sparklineGroup>
      </x14:sparklineGroups>
    </ex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T112"/>
  <sheetViews>
    <sheetView showGridLines="0" zoomScale="92" zoomScaleNormal="92" zoomScaleSheetLayoutView="90" workbookViewId="0">
      <pane ySplit="14" topLeftCell="A15" activePane="bottomLeft" state="frozen"/>
      <selection pane="bottomLeft"/>
    </sheetView>
  </sheetViews>
  <sheetFormatPr defaultRowHeight="14.4" x14ac:dyDescent="0.3"/>
  <cols>
    <col min="1" max="1" width="1.88671875" customWidth="1"/>
    <col min="2" max="2" width="31.33203125" customWidth="1"/>
    <col min="3" max="8" width="9" style="28" customWidth="1"/>
    <col min="9" max="9" width="0.5546875" style="28" customWidth="1"/>
    <col min="10" max="10" width="1.88671875" style="28" hidden="1" customWidth="1"/>
    <col min="11" max="11" width="14.88671875" customWidth="1"/>
    <col min="12" max="12" width="0.5546875" customWidth="1"/>
    <col min="13" max="13" width="31.33203125" customWidth="1"/>
    <col min="14" max="19" width="9" customWidth="1"/>
    <col min="20" max="20" width="1.5546875" customWidth="1"/>
  </cols>
  <sheetData>
    <row r="1" spans="1:20" ht="25.5" customHeight="1" x14ac:dyDescent="0.3">
      <c r="A1" s="213" t="s">
        <v>180</v>
      </c>
      <c r="B1" s="146"/>
      <c r="C1" s="73"/>
      <c r="D1" s="73"/>
      <c r="E1" s="73"/>
      <c r="F1" s="73"/>
      <c r="G1" s="73"/>
      <c r="H1" s="73"/>
      <c r="I1" s="73"/>
      <c r="J1" s="73"/>
      <c r="K1" s="73"/>
      <c r="L1" s="73"/>
      <c r="M1" s="73"/>
      <c r="N1" s="73"/>
      <c r="O1" s="51"/>
      <c r="P1" s="51"/>
      <c r="Q1" s="73"/>
      <c r="R1" s="465" t="s">
        <v>67</v>
      </c>
      <c r="S1" s="465"/>
      <c r="T1" s="51"/>
    </row>
    <row r="2" spans="1:20" s="2" customFormat="1" ht="24" customHeight="1" x14ac:dyDescent="0.6">
      <c r="A2" s="255" t="s">
        <v>93</v>
      </c>
      <c r="B2" s="148"/>
      <c r="C2" s="54"/>
      <c r="D2" s="54"/>
      <c r="E2" s="54"/>
      <c r="F2" s="54"/>
      <c r="G2" s="54"/>
      <c r="H2" s="54"/>
      <c r="I2" s="54"/>
      <c r="J2" s="54"/>
      <c r="K2" s="55"/>
      <c r="L2" s="56"/>
      <c r="M2" s="56"/>
      <c r="N2" s="56"/>
      <c r="O2" s="56"/>
      <c r="P2" s="56"/>
      <c r="Q2" s="257"/>
      <c r="R2" s="257"/>
      <c r="S2" s="212" t="s">
        <v>190</v>
      </c>
      <c r="T2" s="257"/>
    </row>
    <row r="3" spans="1:20" s="131" customFormat="1" ht="18.75" customHeight="1" x14ac:dyDescent="0.3">
      <c r="A3" s="133" t="s">
        <v>183</v>
      </c>
      <c r="B3" s="145"/>
      <c r="C3" s="142"/>
      <c r="D3" s="142"/>
      <c r="E3" s="142"/>
      <c r="F3" s="142"/>
      <c r="G3" s="142"/>
      <c r="H3" s="142"/>
      <c r="I3" s="142"/>
      <c r="J3" s="142"/>
      <c r="K3" s="142"/>
      <c r="L3" s="142"/>
      <c r="M3" s="142"/>
      <c r="N3" s="142"/>
      <c r="O3" s="142"/>
      <c r="P3" s="142"/>
      <c r="Q3" s="145"/>
      <c r="R3" s="145"/>
      <c r="S3" s="145"/>
      <c r="T3" s="145"/>
    </row>
    <row r="4" spans="1:20" s="67" customFormat="1" ht="18.75" customHeight="1" x14ac:dyDescent="0.6">
      <c r="A4" s="164" t="s">
        <v>182</v>
      </c>
      <c r="B4" s="143"/>
      <c r="C4" s="133"/>
      <c r="D4" s="133"/>
      <c r="E4" s="133"/>
      <c r="F4" s="133"/>
      <c r="G4" s="133"/>
      <c r="H4" s="133"/>
      <c r="I4" s="133"/>
      <c r="J4" s="133"/>
      <c r="K4" s="133"/>
      <c r="L4" s="133"/>
      <c r="M4" s="133"/>
      <c r="N4" s="133"/>
      <c r="O4" s="133"/>
      <c r="P4" s="133"/>
      <c r="Q4" s="133"/>
      <c r="R4" s="143"/>
      <c r="S4" s="143"/>
      <c r="T4" s="143"/>
    </row>
    <row r="5" spans="1:20" s="132" customFormat="1" ht="24" customHeight="1" x14ac:dyDescent="0.6">
      <c r="A5" s="291"/>
      <c r="B5" s="473" t="s">
        <v>206</v>
      </c>
      <c r="C5" s="473"/>
      <c r="D5" s="473"/>
      <c r="E5" s="473"/>
      <c r="F5" s="473"/>
      <c r="G5" s="473"/>
      <c r="H5" s="207"/>
      <c r="I5" s="292"/>
      <c r="J5" s="290"/>
      <c r="K5" s="290"/>
      <c r="L5" s="283"/>
      <c r="M5" s="359" t="s">
        <v>118</v>
      </c>
      <c r="N5" s="136"/>
      <c r="O5" s="129"/>
      <c r="P5" s="129"/>
      <c r="Q5" s="129"/>
      <c r="R5" s="207"/>
      <c r="S5" s="207"/>
      <c r="T5" s="207"/>
    </row>
    <row r="6" spans="1:20" s="113" customFormat="1" ht="22.5" customHeight="1" x14ac:dyDescent="0.35">
      <c r="A6" s="137"/>
      <c r="B6" s="125" t="s">
        <v>168</v>
      </c>
      <c r="C6" s="124"/>
      <c r="D6" s="123"/>
      <c r="E6" s="123"/>
      <c r="F6" s="124"/>
      <c r="G6" s="354"/>
      <c r="H6" s="395" t="s">
        <v>135</v>
      </c>
      <c r="I6" s="123"/>
      <c r="J6" s="124"/>
      <c r="K6" s="123"/>
      <c r="L6" s="123"/>
      <c r="M6" s="123"/>
      <c r="N6" s="123"/>
      <c r="O6" s="351"/>
      <c r="P6" s="352"/>
      <c r="Q6" s="353"/>
      <c r="R6" s="124"/>
      <c r="S6" s="354"/>
      <c r="T6" s="349"/>
    </row>
    <row r="7" spans="1:20" s="67" customFormat="1" ht="17.25" customHeight="1" x14ac:dyDescent="0.6">
      <c r="A7" s="63"/>
      <c r="B7" s="284"/>
      <c r="C7" s="61"/>
      <c r="D7" s="61"/>
      <c r="E7" s="61"/>
      <c r="F7" s="61"/>
      <c r="G7" s="104"/>
      <c r="H7" s="61"/>
      <c r="I7" s="61"/>
      <c r="J7" s="61"/>
      <c r="K7" s="62"/>
      <c r="L7" s="63"/>
      <c r="M7" s="63"/>
      <c r="N7" s="63"/>
      <c r="O7" s="120"/>
      <c r="P7" s="182"/>
      <c r="Q7" s="139"/>
      <c r="R7" s="63"/>
      <c r="S7" s="285"/>
      <c r="T7" s="143"/>
    </row>
    <row r="8" spans="1:20" s="67" customFormat="1" ht="17.25" customHeight="1" x14ac:dyDescent="0.6">
      <c r="A8" s="63"/>
      <c r="B8" s="284"/>
      <c r="C8" s="61"/>
      <c r="D8" s="61"/>
      <c r="E8" s="61"/>
      <c r="F8" s="61"/>
      <c r="G8" s="104"/>
      <c r="H8" s="61"/>
      <c r="I8" s="61"/>
      <c r="J8" s="61"/>
      <c r="K8" s="62"/>
      <c r="L8" s="63"/>
      <c r="M8" s="63"/>
      <c r="N8" s="63"/>
      <c r="O8" s="120"/>
      <c r="P8" s="182"/>
      <c r="Q8" s="139"/>
      <c r="R8" s="63"/>
      <c r="S8" s="285"/>
      <c r="T8" s="143"/>
    </row>
    <row r="9" spans="1:20" s="67" customFormat="1" ht="17.25" customHeight="1" x14ac:dyDescent="0.6">
      <c r="A9" s="63"/>
      <c r="B9" s="284"/>
      <c r="C9" s="61"/>
      <c r="D9" s="61"/>
      <c r="E9" s="61"/>
      <c r="F9" s="61"/>
      <c r="G9" s="104"/>
      <c r="H9" s="61"/>
      <c r="I9" s="61"/>
      <c r="J9" s="61"/>
      <c r="K9" s="62"/>
      <c r="L9" s="63"/>
      <c r="M9" s="63"/>
      <c r="N9" s="63"/>
      <c r="O9" s="120"/>
      <c r="P9" s="182"/>
      <c r="Q9" s="139"/>
      <c r="R9" s="63"/>
      <c r="S9" s="285"/>
      <c r="T9" s="143"/>
    </row>
    <row r="10" spans="1:20" s="25" customFormat="1" ht="17.25" customHeight="1" x14ac:dyDescent="0.6">
      <c r="A10" s="60"/>
      <c r="B10" s="105"/>
      <c r="C10" s="103"/>
      <c r="D10" s="103"/>
      <c r="E10" s="103"/>
      <c r="F10" s="103"/>
      <c r="G10" s="106"/>
      <c r="H10" s="103"/>
      <c r="I10" s="103"/>
      <c r="J10" s="103"/>
      <c r="K10" s="103"/>
      <c r="L10" s="103"/>
      <c r="M10" s="60"/>
      <c r="N10" s="60"/>
      <c r="O10" s="120"/>
      <c r="P10" s="183"/>
      <c r="Q10" s="60"/>
      <c r="R10" s="60"/>
      <c r="S10" s="286"/>
      <c r="T10" s="350"/>
    </row>
    <row r="11" spans="1:20" s="25" customFormat="1" ht="17.25" customHeight="1" x14ac:dyDescent="0.6">
      <c r="A11" s="60"/>
      <c r="B11" s="287"/>
      <c r="C11" s="29"/>
      <c r="D11" s="29"/>
      <c r="E11" s="29"/>
      <c r="F11" s="29"/>
      <c r="G11" s="99"/>
      <c r="H11" s="29"/>
      <c r="I11" s="29"/>
      <c r="J11" s="29"/>
      <c r="K11" s="72"/>
      <c r="L11" s="72"/>
      <c r="M11" s="60"/>
      <c r="N11" s="60"/>
      <c r="O11" s="120"/>
      <c r="P11" s="183"/>
      <c r="Q11" s="60"/>
      <c r="R11" s="60"/>
      <c r="S11" s="286"/>
      <c r="T11" s="350"/>
    </row>
    <row r="12" spans="1:20" s="25" customFormat="1" ht="11.25" customHeight="1" x14ac:dyDescent="0.6">
      <c r="A12" s="60"/>
      <c r="B12" s="288"/>
      <c r="C12" s="100"/>
      <c r="D12" s="100"/>
      <c r="E12" s="100"/>
      <c r="F12" s="100"/>
      <c r="G12" s="101"/>
      <c r="H12" s="100"/>
      <c r="I12" s="100"/>
      <c r="J12" s="100"/>
      <c r="K12" s="108"/>
      <c r="L12" s="108"/>
      <c r="M12" s="109"/>
      <c r="N12" s="109"/>
      <c r="O12" s="393"/>
      <c r="P12" s="394"/>
      <c r="Q12" s="109"/>
      <c r="R12" s="109"/>
      <c r="S12" s="289"/>
      <c r="T12" s="350"/>
    </row>
    <row r="13" spans="1:20" s="25" customFormat="1" ht="33" customHeight="1" x14ac:dyDescent="0.6">
      <c r="A13" s="60"/>
      <c r="B13" s="487" t="s">
        <v>59</v>
      </c>
      <c r="C13" s="488"/>
      <c r="D13" s="488"/>
      <c r="E13" s="488"/>
      <c r="F13" s="488"/>
      <c r="G13" s="488"/>
      <c r="H13" s="488"/>
      <c r="I13" s="488"/>
      <c r="J13" s="488"/>
      <c r="K13" s="488"/>
      <c r="L13" s="488"/>
      <c r="M13" s="488"/>
      <c r="N13" s="488"/>
      <c r="O13" s="488"/>
      <c r="P13" s="488"/>
      <c r="Q13" s="488"/>
      <c r="R13" s="488"/>
      <c r="S13" s="489"/>
      <c r="T13" s="350"/>
    </row>
    <row r="14" spans="1:20" s="2" customFormat="1" ht="5.25" customHeight="1" x14ac:dyDescent="0.6">
      <c r="A14" s="63"/>
      <c r="B14" s="396"/>
      <c r="C14" s="397"/>
      <c r="D14" s="397"/>
      <c r="E14" s="397"/>
      <c r="F14" s="397"/>
      <c r="G14" s="397"/>
      <c r="H14" s="397"/>
      <c r="I14" s="397"/>
      <c r="J14" s="397"/>
      <c r="K14" s="398"/>
      <c r="L14" s="398"/>
      <c r="M14" s="398"/>
      <c r="N14" s="398"/>
      <c r="O14" s="398"/>
      <c r="P14" s="398"/>
      <c r="Q14" s="398"/>
      <c r="R14" s="399"/>
      <c r="S14" s="399"/>
      <c r="T14" s="143"/>
    </row>
    <row r="15" spans="1:20" s="2" customFormat="1" ht="31.5" customHeight="1" x14ac:dyDescent="0.6">
      <c r="A15" s="211"/>
      <c r="B15" s="471" t="str" vm="1">
        <f>'SSFL-SysUSE'!$N$14</f>
        <v>Q25  Library/Resource Centre services</v>
      </c>
      <c r="C15" s="472"/>
      <c r="D15" s="472"/>
      <c r="E15" s="472"/>
      <c r="F15" s="472"/>
      <c r="G15" s="472"/>
      <c r="H15" s="472"/>
      <c r="I15" s="472"/>
      <c r="J15" s="472"/>
      <c r="K15" s="472"/>
      <c r="L15" s="472"/>
      <c r="M15" s="472"/>
      <c r="N15" s="472"/>
      <c r="O15" s="472"/>
      <c r="P15" s="472"/>
      <c r="Q15" s="472"/>
      <c r="R15" s="472"/>
      <c r="S15" s="472"/>
      <c r="T15" s="67"/>
    </row>
    <row r="16" spans="1:20" s="2" customFormat="1" ht="6" customHeight="1" x14ac:dyDescent="0.6">
      <c r="A16" s="138"/>
      <c r="B16"/>
      <c r="C16"/>
      <c r="D16" s="90"/>
      <c r="E16" s="90"/>
      <c r="F16" s="90"/>
      <c r="G16" s="90"/>
      <c r="H16" s="90"/>
      <c r="I16" s="90"/>
      <c r="J16" s="90"/>
      <c r="K16" s="91"/>
      <c r="L16" s="91"/>
      <c r="M16" s="91"/>
      <c r="N16" s="91"/>
      <c r="O16" s="91"/>
      <c r="P16" s="91"/>
      <c r="Q16" s="91"/>
    </row>
    <row r="17" spans="1:19" s="31" customFormat="1" ht="19.5" customHeight="1" x14ac:dyDescent="0.3">
      <c r="A17" s="76"/>
      <c r="B17" s="374" t="s">
        <v>42</v>
      </c>
      <c r="C17" s="466" t="s">
        <v>97</v>
      </c>
      <c r="D17" s="467"/>
      <c r="E17" s="467"/>
      <c r="F17" s="467"/>
      <c r="G17" s="467"/>
      <c r="H17" s="467"/>
      <c r="I17" s="347"/>
      <c r="J17" s="347"/>
      <c r="K17" s="347"/>
      <c r="L17" s="347"/>
      <c r="M17" s="392" t="s">
        <v>42</v>
      </c>
      <c r="N17" s="467" t="s">
        <v>70</v>
      </c>
      <c r="O17" s="467"/>
      <c r="P17" s="467"/>
      <c r="Q17" s="467"/>
      <c r="R17" s="467"/>
      <c r="S17" s="467"/>
    </row>
    <row r="18" spans="1:19" hidden="1" x14ac:dyDescent="0.3">
      <c r="A18" s="74"/>
      <c r="B18" s="375" t="s">
        <v>95</v>
      </c>
      <c r="C18" s="152"/>
      <c r="D18" s="158"/>
      <c r="E18" s="158"/>
      <c r="F18" s="158"/>
      <c r="G18" s="158"/>
      <c r="H18" s="158"/>
      <c r="I18"/>
      <c r="J18"/>
      <c r="M18" s="355" t="s">
        <v>96</v>
      </c>
      <c r="O18" s="34"/>
      <c r="P18" s="34"/>
      <c r="Q18" s="34"/>
      <c r="R18" s="34"/>
      <c r="S18" s="34"/>
    </row>
    <row r="19" spans="1:19" x14ac:dyDescent="0.3">
      <c r="A19" s="74"/>
      <c r="B19" s="83"/>
      <c r="C19" s="84" t="s">
        <v>72</v>
      </c>
      <c r="D19" s="84" t="s">
        <v>3</v>
      </c>
      <c r="E19" s="84" t="s">
        <v>1</v>
      </c>
      <c r="F19" s="84" t="s">
        <v>119</v>
      </c>
      <c r="G19" s="84" t="s">
        <v>150</v>
      </c>
      <c r="H19" s="84" t="s">
        <v>189</v>
      </c>
      <c r="I19"/>
      <c r="J19"/>
      <c r="N19" s="34" t="s">
        <v>72</v>
      </c>
      <c r="O19" s="34" t="s">
        <v>3</v>
      </c>
      <c r="P19" s="34" t="s">
        <v>1</v>
      </c>
      <c r="Q19" s="34" t="s">
        <v>119</v>
      </c>
      <c r="R19" s="34" t="s">
        <v>150</v>
      </c>
      <c r="S19" s="34" t="s">
        <v>189</v>
      </c>
    </row>
    <row r="20" spans="1:19" x14ac:dyDescent="0.3">
      <c r="A20" s="74"/>
      <c r="B20" s="363" t="s">
        <v>4</v>
      </c>
      <c r="C20" s="96">
        <v>85.176400830121551</v>
      </c>
      <c r="D20" s="66">
        <v>86.577380952380949</v>
      </c>
      <c r="E20" s="66">
        <v>85.03548287565566</v>
      </c>
      <c r="F20" s="66">
        <v>85.256410256410248</v>
      </c>
      <c r="G20" s="66">
        <v>85.513031227987796</v>
      </c>
      <c r="H20" s="66">
        <v>84.107806691449809</v>
      </c>
      <c r="I20"/>
      <c r="J20"/>
      <c r="M20" s="342" t="s">
        <v>4</v>
      </c>
      <c r="N20" s="357">
        <v>3373</v>
      </c>
      <c r="O20" s="357">
        <v>3360</v>
      </c>
      <c r="P20" s="357">
        <v>3241</v>
      </c>
      <c r="Q20" s="357">
        <v>2964</v>
      </c>
      <c r="R20" s="357">
        <v>4259</v>
      </c>
      <c r="S20" s="357">
        <v>3228</v>
      </c>
    </row>
    <row r="21" spans="1:19" x14ac:dyDescent="0.3">
      <c r="A21" s="74"/>
      <c r="B21" s="366" t="s">
        <v>69</v>
      </c>
      <c r="C21" s="97">
        <v>83.707865168539328</v>
      </c>
      <c r="D21" s="47">
        <v>79.536679536679529</v>
      </c>
      <c r="E21" s="47">
        <v>82.608695652173907</v>
      </c>
      <c r="F21" s="47">
        <v>85.714285714285708</v>
      </c>
      <c r="G21" s="47">
        <v>76.279069767441868</v>
      </c>
      <c r="H21" s="47">
        <v>87.096774193548384</v>
      </c>
      <c r="I21"/>
      <c r="J21"/>
      <c r="M21" s="342" t="s">
        <v>69</v>
      </c>
      <c r="N21" s="357">
        <v>178</v>
      </c>
      <c r="O21" s="357">
        <v>259</v>
      </c>
      <c r="P21" s="357">
        <v>184</v>
      </c>
      <c r="Q21" s="357">
        <v>126</v>
      </c>
      <c r="R21" s="357">
        <v>215</v>
      </c>
      <c r="S21" s="357">
        <v>155</v>
      </c>
    </row>
    <row r="22" spans="1:19" x14ac:dyDescent="0.3">
      <c r="A22" s="74"/>
      <c r="B22" s="364" t="s">
        <v>65</v>
      </c>
      <c r="C22" s="97">
        <v>79.333333333333329</v>
      </c>
      <c r="D22" s="47">
        <v>83.673469387755105</v>
      </c>
      <c r="E22" s="47">
        <v>76.623376623376629</v>
      </c>
      <c r="F22" s="47">
        <v>86.764705882352942</v>
      </c>
      <c r="G22" s="47">
        <v>88.52459016393442</v>
      </c>
      <c r="H22" s="47">
        <v>88.235294117647058</v>
      </c>
      <c r="I22"/>
      <c r="J22"/>
      <c r="M22" s="342" t="s">
        <v>65</v>
      </c>
      <c r="N22" s="357">
        <v>150</v>
      </c>
      <c r="O22" s="357">
        <v>98</v>
      </c>
      <c r="P22" s="357">
        <v>77</v>
      </c>
      <c r="Q22" s="357">
        <v>68</v>
      </c>
      <c r="R22" s="357">
        <v>61</v>
      </c>
      <c r="S22" s="357">
        <v>68</v>
      </c>
    </row>
    <row r="23" spans="1:19" x14ac:dyDescent="0.3">
      <c r="A23" s="74"/>
      <c r="B23" s="365" t="s">
        <v>0</v>
      </c>
      <c r="C23" s="98">
        <v>84.868954336665766</v>
      </c>
      <c r="D23" s="65">
        <v>86.010223298358895</v>
      </c>
      <c r="E23" s="65">
        <v>84.723015419760145</v>
      </c>
      <c r="F23" s="65">
        <v>85.307156428119058</v>
      </c>
      <c r="G23" s="65">
        <v>85.115766262403525</v>
      </c>
      <c r="H23" s="65">
        <v>84.323384526224288</v>
      </c>
      <c r="I23"/>
      <c r="J23"/>
      <c r="M23" s="342" t="s">
        <v>0</v>
      </c>
      <c r="N23" s="357">
        <v>3701</v>
      </c>
      <c r="O23" s="357">
        <v>3717</v>
      </c>
      <c r="P23" s="357">
        <v>3502</v>
      </c>
      <c r="Q23" s="357">
        <v>3158</v>
      </c>
      <c r="R23" s="357">
        <v>4535</v>
      </c>
      <c r="S23" s="357">
        <v>3451</v>
      </c>
    </row>
    <row r="24" spans="1:19" ht="13.5" customHeight="1" x14ac:dyDescent="0.3">
      <c r="A24" s="74"/>
      <c r="B24" s="74"/>
      <c r="C24" s="74"/>
      <c r="D24" s="74"/>
      <c r="E24" s="74"/>
      <c r="F24" s="74"/>
      <c r="G24" s="74"/>
      <c r="H24" s="74"/>
      <c r="I24" s="74"/>
      <c r="J24" s="74"/>
      <c r="K24" s="74"/>
      <c r="L24" s="74"/>
      <c r="N24" s="34"/>
      <c r="O24" s="34"/>
      <c r="P24" s="77"/>
      <c r="Q24" s="77"/>
      <c r="R24" s="34"/>
      <c r="S24" s="34"/>
    </row>
    <row r="25" spans="1:19" ht="13.5" customHeight="1" x14ac:dyDescent="0.3">
      <c r="A25" s="74"/>
      <c r="B25" s="74"/>
      <c r="C25" s="74"/>
      <c r="D25" s="74"/>
      <c r="E25" s="74"/>
      <c r="F25" s="74"/>
      <c r="G25" s="74"/>
      <c r="H25" s="74"/>
      <c r="I25" s="74"/>
      <c r="J25" s="74"/>
      <c r="K25" s="74"/>
      <c r="L25" s="74"/>
      <c r="N25" s="34"/>
      <c r="O25" s="34"/>
      <c r="P25" s="77"/>
      <c r="Q25" s="77"/>
      <c r="R25" s="34"/>
      <c r="S25" s="34"/>
    </row>
    <row r="26" spans="1:19" s="31" customFormat="1" ht="21" x14ac:dyDescent="0.3">
      <c r="A26" s="76"/>
      <c r="B26" s="374" t="s">
        <v>43</v>
      </c>
      <c r="C26" s="466" t="s">
        <v>97</v>
      </c>
      <c r="D26" s="467"/>
      <c r="E26" s="467"/>
      <c r="F26" s="467"/>
      <c r="G26" s="467"/>
      <c r="H26" s="467"/>
      <c r="I26" s="347"/>
      <c r="J26" s="347"/>
      <c r="K26" s="347"/>
      <c r="L26" s="347"/>
      <c r="M26" s="392" t="s">
        <v>43</v>
      </c>
      <c r="N26" s="467" t="s">
        <v>70</v>
      </c>
      <c r="O26" s="467"/>
      <c r="P26" s="467"/>
      <c r="Q26" s="467"/>
      <c r="R26" s="467"/>
      <c r="S26" s="467"/>
    </row>
    <row r="27" spans="1:19" hidden="1" x14ac:dyDescent="0.3">
      <c r="A27" s="74"/>
      <c r="B27" s="376" t="s">
        <v>95</v>
      </c>
      <c r="C27" s="152"/>
      <c r="D27" s="158"/>
      <c r="E27" s="158"/>
      <c r="F27" s="158"/>
      <c r="G27" s="158"/>
      <c r="H27" s="159"/>
      <c r="I27"/>
      <c r="J27"/>
      <c r="M27" s="355" t="s">
        <v>96</v>
      </c>
      <c r="O27" s="34"/>
      <c r="P27" s="34"/>
      <c r="Q27" s="34"/>
      <c r="R27" s="34"/>
      <c r="S27" s="34"/>
    </row>
    <row r="28" spans="1:19" x14ac:dyDescent="0.3">
      <c r="A28" s="74"/>
      <c r="B28" s="83"/>
      <c r="C28" s="84" t="s">
        <v>72</v>
      </c>
      <c r="D28" s="84" t="s">
        <v>3</v>
      </c>
      <c r="E28" s="84" t="s">
        <v>1</v>
      </c>
      <c r="F28" s="84" t="s">
        <v>119</v>
      </c>
      <c r="G28" s="370" t="s">
        <v>150</v>
      </c>
      <c r="H28" s="404" t="s">
        <v>189</v>
      </c>
      <c r="I28"/>
      <c r="J28"/>
      <c r="N28" s="34" t="s">
        <v>72</v>
      </c>
      <c r="O28" s="34" t="s">
        <v>3</v>
      </c>
      <c r="P28" s="34" t="s">
        <v>1</v>
      </c>
      <c r="Q28" s="34" t="s">
        <v>119</v>
      </c>
      <c r="R28" s="34" t="s">
        <v>150</v>
      </c>
      <c r="S28" s="34" t="s">
        <v>189</v>
      </c>
    </row>
    <row r="29" spans="1:19" x14ac:dyDescent="0.3">
      <c r="A29" s="74"/>
      <c r="B29" s="377" t="s">
        <v>65</v>
      </c>
      <c r="C29" s="96">
        <v>79.333333333333329</v>
      </c>
      <c r="D29" s="66">
        <v>83.673469387755105</v>
      </c>
      <c r="E29" s="66">
        <v>76.623376623376629</v>
      </c>
      <c r="F29" s="66">
        <v>86.764705882352942</v>
      </c>
      <c r="G29" s="371">
        <v>88.52459016393442</v>
      </c>
      <c r="H29" s="407">
        <v>88.235294117647058</v>
      </c>
      <c r="I29"/>
      <c r="J29"/>
      <c r="M29" s="342" t="s">
        <v>65</v>
      </c>
      <c r="N29" s="357">
        <v>150</v>
      </c>
      <c r="O29" s="357">
        <v>98</v>
      </c>
      <c r="P29" s="357">
        <v>77</v>
      </c>
      <c r="Q29" s="357">
        <v>68</v>
      </c>
      <c r="R29" s="357">
        <v>61</v>
      </c>
      <c r="S29" s="357">
        <v>68</v>
      </c>
    </row>
    <row r="30" spans="1:19" x14ac:dyDescent="0.3">
      <c r="A30" s="74"/>
      <c r="B30" s="378" t="s">
        <v>68</v>
      </c>
      <c r="C30" s="97">
        <v>89.459459459459453</v>
      </c>
      <c r="D30" s="47">
        <v>90.760869565217391</v>
      </c>
      <c r="E30" s="47">
        <v>88.94736842105263</v>
      </c>
      <c r="F30" s="47">
        <v>90.048543689320397</v>
      </c>
      <c r="G30" s="372">
        <v>89.673913043478265</v>
      </c>
      <c r="H30" s="405">
        <v>89.700374531835209</v>
      </c>
      <c r="I30"/>
      <c r="J30"/>
      <c r="M30" s="342" t="s">
        <v>68</v>
      </c>
      <c r="N30" s="357">
        <v>370</v>
      </c>
      <c r="O30" s="357">
        <v>368</v>
      </c>
      <c r="P30" s="357">
        <v>380</v>
      </c>
      <c r="Q30" s="357">
        <v>412</v>
      </c>
      <c r="R30" s="357">
        <v>920</v>
      </c>
      <c r="S30" s="357">
        <v>534</v>
      </c>
    </row>
    <row r="31" spans="1:19" x14ac:dyDescent="0.3">
      <c r="A31" s="74"/>
      <c r="B31" s="378" t="s">
        <v>85</v>
      </c>
      <c r="C31" s="97">
        <v>91.619479048697613</v>
      </c>
      <c r="D31" s="47">
        <v>88.465396188565691</v>
      </c>
      <c r="E31" s="47">
        <v>88.457389428263212</v>
      </c>
      <c r="F31" s="47">
        <v>85.955056179775283</v>
      </c>
      <c r="G31" s="372">
        <v>88.240827845719664</v>
      </c>
      <c r="H31" s="405">
        <v>89.359391965255156</v>
      </c>
      <c r="I31"/>
      <c r="J31"/>
      <c r="M31" s="342" t="s">
        <v>85</v>
      </c>
      <c r="N31" s="357">
        <v>883</v>
      </c>
      <c r="O31" s="357">
        <v>997</v>
      </c>
      <c r="P31" s="357">
        <v>927</v>
      </c>
      <c r="Q31" s="357">
        <v>890</v>
      </c>
      <c r="R31" s="357">
        <v>1063</v>
      </c>
      <c r="S31" s="357">
        <v>921</v>
      </c>
    </row>
    <row r="32" spans="1:19" x14ac:dyDescent="0.3">
      <c r="A32" s="74"/>
      <c r="B32" s="378" t="s">
        <v>86</v>
      </c>
      <c r="C32" s="97">
        <v>85.714285714285708</v>
      </c>
      <c r="D32" s="47">
        <v>90.350877192982466</v>
      </c>
      <c r="E32" s="47">
        <v>82.539682539682531</v>
      </c>
      <c r="F32" s="47">
        <v>78.82352941176471</v>
      </c>
      <c r="G32" s="372">
        <v>80.188679245283026</v>
      </c>
      <c r="H32" s="405">
        <v>83.720930232558146</v>
      </c>
      <c r="I32"/>
      <c r="J32"/>
      <c r="M32" s="342" t="s">
        <v>86</v>
      </c>
      <c r="N32" s="357">
        <v>140</v>
      </c>
      <c r="O32" s="357">
        <v>114</v>
      </c>
      <c r="P32" s="357">
        <v>126</v>
      </c>
      <c r="Q32" s="357">
        <v>85</v>
      </c>
      <c r="R32" s="357">
        <v>106</v>
      </c>
      <c r="S32" s="357">
        <v>86</v>
      </c>
    </row>
    <row r="33" spans="1:19" x14ac:dyDescent="0.3">
      <c r="A33" s="74"/>
      <c r="B33" s="378" t="s">
        <v>87</v>
      </c>
      <c r="C33" s="97">
        <v>90.243902439024396</v>
      </c>
      <c r="D33" s="47">
        <v>84.745762711864401</v>
      </c>
      <c r="E33" s="47">
        <v>83.333333333333343</v>
      </c>
      <c r="F33" s="47">
        <v>71.844660194174764</v>
      </c>
      <c r="G33" s="372">
        <v>79.432624113475185</v>
      </c>
      <c r="H33" s="405">
        <v>76.404494382022463</v>
      </c>
      <c r="I33"/>
      <c r="J33"/>
      <c r="M33" s="342" t="s">
        <v>87</v>
      </c>
      <c r="N33" s="357">
        <v>123</v>
      </c>
      <c r="O33" s="357">
        <v>118</v>
      </c>
      <c r="P33" s="357">
        <v>102</v>
      </c>
      <c r="Q33" s="357">
        <v>103</v>
      </c>
      <c r="R33" s="357">
        <v>141</v>
      </c>
      <c r="S33" s="357">
        <v>89</v>
      </c>
    </row>
    <row r="34" spans="1:19" x14ac:dyDescent="0.3">
      <c r="A34" s="74"/>
      <c r="B34" s="378" t="s">
        <v>88</v>
      </c>
      <c r="C34" s="97">
        <v>84.466019417475721</v>
      </c>
      <c r="D34" s="47">
        <v>86.145404663923188</v>
      </c>
      <c r="E34" s="47">
        <v>87.918486171761273</v>
      </c>
      <c r="F34" s="47">
        <v>86.36363636363636</v>
      </c>
      <c r="G34" s="372">
        <v>82.595870206489678</v>
      </c>
      <c r="H34" s="405">
        <v>87.130434782608702</v>
      </c>
      <c r="I34"/>
      <c r="J34"/>
      <c r="M34" s="342" t="s">
        <v>88</v>
      </c>
      <c r="N34" s="357">
        <v>618</v>
      </c>
      <c r="O34" s="357">
        <v>729</v>
      </c>
      <c r="P34" s="357">
        <v>687</v>
      </c>
      <c r="Q34" s="357">
        <v>550</v>
      </c>
      <c r="R34" s="357">
        <v>678</v>
      </c>
      <c r="S34" s="357">
        <v>575</v>
      </c>
    </row>
    <row r="35" spans="1:19" x14ac:dyDescent="0.3">
      <c r="A35" s="74"/>
      <c r="B35" s="378" t="s">
        <v>89</v>
      </c>
      <c r="C35" s="97">
        <v>82.462253193960507</v>
      </c>
      <c r="D35" s="47">
        <v>85.997357992073972</v>
      </c>
      <c r="E35" s="47">
        <v>83.35854765506808</v>
      </c>
      <c r="F35" s="47">
        <v>87.931034482758619</v>
      </c>
      <c r="G35" s="372">
        <v>81.651376146788991</v>
      </c>
      <c r="H35" s="405">
        <v>75.227686703096538</v>
      </c>
      <c r="I35"/>
      <c r="J35"/>
      <c r="M35" s="342" t="s">
        <v>89</v>
      </c>
      <c r="N35" s="357">
        <v>861</v>
      </c>
      <c r="O35" s="357">
        <v>757</v>
      </c>
      <c r="P35" s="357">
        <v>661</v>
      </c>
      <c r="Q35" s="357">
        <v>522</v>
      </c>
      <c r="R35" s="357">
        <v>763</v>
      </c>
      <c r="S35" s="357">
        <v>549</v>
      </c>
    </row>
    <row r="36" spans="1:19" x14ac:dyDescent="0.3">
      <c r="A36" s="74"/>
      <c r="B36" s="379" t="s">
        <v>90</v>
      </c>
      <c r="C36" s="97">
        <v>75.35971223021582</v>
      </c>
      <c r="D36" s="47">
        <v>77.798507462686572</v>
      </c>
      <c r="E36" s="47">
        <v>74.907749077490777</v>
      </c>
      <c r="F36" s="47">
        <v>80.303030303030297</v>
      </c>
      <c r="G36" s="372">
        <v>82.565379825653793</v>
      </c>
      <c r="H36" s="405">
        <v>78.537360890302068</v>
      </c>
      <c r="I36"/>
      <c r="J36"/>
      <c r="M36" s="342" t="s">
        <v>90</v>
      </c>
      <c r="N36" s="357">
        <v>556</v>
      </c>
      <c r="O36" s="357">
        <v>536</v>
      </c>
      <c r="P36" s="357">
        <v>542</v>
      </c>
      <c r="Q36" s="357">
        <v>528</v>
      </c>
      <c r="R36" s="357">
        <v>803</v>
      </c>
      <c r="S36" s="357">
        <v>629</v>
      </c>
    </row>
    <row r="37" spans="1:19" x14ac:dyDescent="0.3">
      <c r="A37" s="74"/>
      <c r="B37" s="380" t="s">
        <v>0</v>
      </c>
      <c r="C37" s="98">
        <v>84.868954336665766</v>
      </c>
      <c r="D37" s="65">
        <v>86.010223298358895</v>
      </c>
      <c r="E37" s="65">
        <v>84.723015419760145</v>
      </c>
      <c r="F37" s="65">
        <v>85.307156428119058</v>
      </c>
      <c r="G37" s="373">
        <v>85.115766262403525</v>
      </c>
      <c r="H37" s="406">
        <v>84.323384526224288</v>
      </c>
      <c r="I37"/>
      <c r="J37"/>
      <c r="M37" s="342" t="s">
        <v>0</v>
      </c>
      <c r="N37" s="357">
        <v>3701</v>
      </c>
      <c r="O37" s="357">
        <v>3717</v>
      </c>
      <c r="P37" s="357">
        <v>3502</v>
      </c>
      <c r="Q37" s="357">
        <v>3158</v>
      </c>
      <c r="R37" s="357">
        <v>4535</v>
      </c>
      <c r="S37" s="357">
        <v>3451</v>
      </c>
    </row>
    <row r="38" spans="1:19" ht="13.5" customHeight="1" x14ac:dyDescent="0.3">
      <c r="A38" s="74"/>
      <c r="B38" s="85"/>
      <c r="C38" s="47"/>
      <c r="D38" s="47"/>
      <c r="E38" s="47"/>
      <c r="F38" s="47"/>
      <c r="G38" s="48"/>
      <c r="H38" s="48"/>
      <c r="I38" s="48"/>
      <c r="J38" s="48"/>
      <c r="K38" s="74"/>
      <c r="L38" s="74"/>
      <c r="N38" s="34"/>
      <c r="O38" s="34"/>
      <c r="P38" s="77"/>
      <c r="Q38" s="77"/>
      <c r="R38" s="34"/>
      <c r="S38" s="34"/>
    </row>
    <row r="39" spans="1:19" ht="13.5" customHeight="1" x14ac:dyDescent="0.3">
      <c r="A39" s="74"/>
      <c r="B39" s="74"/>
      <c r="C39" s="84"/>
      <c r="D39" s="84"/>
      <c r="E39" s="84"/>
      <c r="F39" s="84"/>
      <c r="G39" s="84"/>
      <c r="H39" s="84"/>
      <c r="I39" s="84"/>
      <c r="J39" s="84"/>
      <c r="K39" s="74"/>
      <c r="L39" s="74"/>
      <c r="N39" s="34"/>
      <c r="O39" s="34"/>
      <c r="P39" s="77"/>
      <c r="Q39" s="77"/>
      <c r="R39" s="34"/>
      <c r="S39" s="34"/>
    </row>
    <row r="40" spans="1:19" ht="21" x14ac:dyDescent="0.4">
      <c r="A40" s="74"/>
      <c r="B40" s="381" t="s">
        <v>44</v>
      </c>
      <c r="C40" s="466" t="s">
        <v>97</v>
      </c>
      <c r="D40" s="467"/>
      <c r="E40" s="467"/>
      <c r="F40" s="467"/>
      <c r="G40" s="467"/>
      <c r="H40" s="467"/>
      <c r="I40" s="347"/>
      <c r="J40" s="347"/>
      <c r="K40" s="347"/>
      <c r="L40" s="347"/>
      <c r="M40" s="381" t="s">
        <v>44</v>
      </c>
      <c r="N40" s="467" t="s">
        <v>70</v>
      </c>
      <c r="O40" s="467"/>
      <c r="P40" s="467"/>
      <c r="Q40" s="467"/>
      <c r="R40" s="467"/>
      <c r="S40" s="467"/>
    </row>
    <row r="41" spans="1:19" hidden="1" x14ac:dyDescent="0.3">
      <c r="A41" s="74"/>
      <c r="B41" s="376" t="s">
        <v>95</v>
      </c>
      <c r="C41" s="152"/>
      <c r="D41" s="158"/>
      <c r="E41" s="158"/>
      <c r="F41" s="158"/>
      <c r="G41" s="158"/>
      <c r="H41" s="158"/>
      <c r="I41"/>
      <c r="J41"/>
      <c r="M41" s="355" t="s">
        <v>96</v>
      </c>
      <c r="O41" s="34"/>
      <c r="P41" s="34"/>
      <c r="Q41" s="34"/>
      <c r="R41" s="34"/>
      <c r="S41" s="34"/>
    </row>
    <row r="42" spans="1:19" x14ac:dyDescent="0.3">
      <c r="A42" s="74"/>
      <c r="B42" s="83"/>
      <c r="C42" s="74" t="s">
        <v>72</v>
      </c>
      <c r="D42" s="74" t="s">
        <v>3</v>
      </c>
      <c r="E42" s="74" t="s">
        <v>1</v>
      </c>
      <c r="F42" s="74" t="s">
        <v>119</v>
      </c>
      <c r="G42" s="74" t="s">
        <v>150</v>
      </c>
      <c r="H42" s="74" t="s">
        <v>189</v>
      </c>
      <c r="I42"/>
      <c r="J42"/>
      <c r="N42" s="34" t="s">
        <v>72</v>
      </c>
      <c r="O42" s="34" t="s">
        <v>3</v>
      </c>
      <c r="P42" s="34" t="s">
        <v>1</v>
      </c>
      <c r="Q42" s="34" t="s">
        <v>119</v>
      </c>
      <c r="R42" s="34" t="s">
        <v>150</v>
      </c>
      <c r="S42" s="34" t="s">
        <v>189</v>
      </c>
    </row>
    <row r="43" spans="1:19" x14ac:dyDescent="0.3">
      <c r="A43" s="74"/>
      <c r="B43" s="377" t="s">
        <v>2</v>
      </c>
      <c r="C43" s="96">
        <v>82.827102803738313</v>
      </c>
      <c r="D43" s="66">
        <v>85.342789598108752</v>
      </c>
      <c r="E43" s="66">
        <v>83.612586841029838</v>
      </c>
      <c r="F43" s="66">
        <v>85.555555555555557</v>
      </c>
      <c r="G43" s="66">
        <v>84.208946262383662</v>
      </c>
      <c r="H43" s="66">
        <v>82.60690789473685</v>
      </c>
      <c r="I43"/>
      <c r="J43"/>
      <c r="M43" s="342" t="s">
        <v>2</v>
      </c>
      <c r="N43" s="357">
        <v>2568</v>
      </c>
      <c r="O43" s="357">
        <v>2538</v>
      </c>
      <c r="P43" s="357">
        <v>2447</v>
      </c>
      <c r="Q43" s="357">
        <v>2160</v>
      </c>
      <c r="R43" s="357">
        <v>3331</v>
      </c>
      <c r="S43" s="357">
        <v>2432</v>
      </c>
    </row>
    <row r="44" spans="1:19" x14ac:dyDescent="0.3">
      <c r="A44" s="74"/>
      <c r="B44" s="378" t="s">
        <v>92</v>
      </c>
      <c r="C44" s="97">
        <v>86.746987951807228</v>
      </c>
      <c r="D44" s="47">
        <v>79.761904761904773</v>
      </c>
      <c r="E44" s="47">
        <v>82.35294117647058</v>
      </c>
      <c r="F44" s="47">
        <v>59.375</v>
      </c>
      <c r="G44" s="47">
        <v>81.690140845070431</v>
      </c>
      <c r="H44" s="47">
        <v>66.666666666666657</v>
      </c>
      <c r="I44"/>
      <c r="J44"/>
      <c r="M44" s="342" t="s">
        <v>92</v>
      </c>
      <c r="N44" s="357">
        <v>83</v>
      </c>
      <c r="O44" s="357">
        <v>84</v>
      </c>
      <c r="P44" s="357">
        <v>51</v>
      </c>
      <c r="Q44" s="357">
        <v>32</v>
      </c>
      <c r="R44" s="357">
        <v>71</v>
      </c>
      <c r="S44" s="357">
        <v>24</v>
      </c>
    </row>
    <row r="45" spans="1:19" x14ac:dyDescent="0.3">
      <c r="A45" s="74"/>
      <c r="B45" s="378" t="s">
        <v>91</v>
      </c>
      <c r="C45" s="97">
        <v>91.444444444444443</v>
      </c>
      <c r="D45" s="47">
        <v>88.465396188565691</v>
      </c>
      <c r="E45" s="47">
        <v>88.457389428263212</v>
      </c>
      <c r="F45" s="47">
        <v>85.955056179775283</v>
      </c>
      <c r="G45" s="47">
        <v>88.240827845719664</v>
      </c>
      <c r="H45" s="47">
        <v>89.359391965255156</v>
      </c>
      <c r="I45"/>
      <c r="J45"/>
      <c r="M45" s="342" t="s">
        <v>91</v>
      </c>
      <c r="N45" s="357">
        <v>900</v>
      </c>
      <c r="O45" s="357">
        <v>997</v>
      </c>
      <c r="P45" s="357">
        <v>927</v>
      </c>
      <c r="Q45" s="357">
        <v>890</v>
      </c>
      <c r="R45" s="357">
        <v>1063</v>
      </c>
      <c r="S45" s="357">
        <v>921</v>
      </c>
    </row>
    <row r="46" spans="1:19" x14ac:dyDescent="0.3">
      <c r="A46" s="74"/>
      <c r="B46" s="378" t="s">
        <v>120</v>
      </c>
      <c r="C46" s="97"/>
      <c r="D46" s="47"/>
      <c r="E46" s="47"/>
      <c r="F46" s="47">
        <v>37.5</v>
      </c>
      <c r="G46" s="47">
        <v>55.555555555555557</v>
      </c>
      <c r="H46" s="47">
        <v>33.333333333333329</v>
      </c>
      <c r="I46"/>
      <c r="J46"/>
      <c r="M46" s="342" t="s">
        <v>120</v>
      </c>
      <c r="N46" s="357"/>
      <c r="O46" s="357"/>
      <c r="P46" s="357"/>
      <c r="Q46" s="357">
        <v>8</v>
      </c>
      <c r="R46" s="357">
        <v>9</v>
      </c>
      <c r="S46" s="357">
        <v>6</v>
      </c>
    </row>
    <row r="47" spans="1:19" x14ac:dyDescent="0.3">
      <c r="A47" s="74"/>
      <c r="B47" s="379" t="s">
        <v>65</v>
      </c>
      <c r="C47" s="97">
        <v>79.333333333333329</v>
      </c>
      <c r="D47" s="47">
        <v>83.673469387755105</v>
      </c>
      <c r="E47" s="47">
        <v>76.623376623376629</v>
      </c>
      <c r="F47" s="47">
        <v>86.764705882352942</v>
      </c>
      <c r="G47" s="47">
        <v>88.52459016393442</v>
      </c>
      <c r="H47" s="47">
        <v>88.235294117647058</v>
      </c>
      <c r="I47"/>
      <c r="J47"/>
      <c r="M47" s="342" t="s">
        <v>65</v>
      </c>
      <c r="N47" s="357">
        <v>150</v>
      </c>
      <c r="O47" s="357">
        <v>98</v>
      </c>
      <c r="P47" s="357">
        <v>77</v>
      </c>
      <c r="Q47" s="357">
        <v>68</v>
      </c>
      <c r="R47" s="357">
        <v>61</v>
      </c>
      <c r="S47" s="357">
        <v>68</v>
      </c>
    </row>
    <row r="48" spans="1:19" ht="13.5" customHeight="1" x14ac:dyDescent="0.3">
      <c r="A48" s="74"/>
      <c r="B48" s="380" t="s">
        <v>0</v>
      </c>
      <c r="C48" s="98">
        <v>84.868954336665766</v>
      </c>
      <c r="D48" s="65">
        <v>86.010223298358895</v>
      </c>
      <c r="E48" s="65">
        <v>84.723015419760145</v>
      </c>
      <c r="F48" s="65">
        <v>85.307156428119058</v>
      </c>
      <c r="G48" s="65">
        <v>85.115766262403525</v>
      </c>
      <c r="H48" s="65">
        <v>84.323384526224288</v>
      </c>
      <c r="I48"/>
      <c r="J48"/>
      <c r="M48" s="342" t="s">
        <v>0</v>
      </c>
      <c r="N48" s="357">
        <v>3701</v>
      </c>
      <c r="O48" s="357">
        <v>3717</v>
      </c>
      <c r="P48" s="357">
        <v>3502</v>
      </c>
      <c r="Q48" s="357">
        <v>3158</v>
      </c>
      <c r="R48" s="357">
        <v>4535</v>
      </c>
      <c r="S48" s="357">
        <v>3451</v>
      </c>
    </row>
    <row r="49" spans="1:19" ht="13.5" customHeight="1" x14ac:dyDescent="0.3">
      <c r="A49" s="74"/>
      <c r="B49" s="85"/>
      <c r="C49" s="47"/>
      <c r="D49" s="47"/>
      <c r="E49" s="47"/>
      <c r="F49" s="47"/>
      <c r="G49" s="47"/>
      <c r="H49" s="47"/>
      <c r="I49"/>
      <c r="J49"/>
      <c r="M49" s="27"/>
      <c r="N49" s="362"/>
      <c r="O49" s="362"/>
      <c r="P49" s="362"/>
      <c r="Q49" s="362"/>
      <c r="R49" s="362"/>
      <c r="S49" s="362"/>
    </row>
    <row r="50" spans="1:19" ht="14.25" customHeight="1" x14ac:dyDescent="0.3">
      <c r="A50" s="74"/>
      <c r="B50" s="85"/>
      <c r="C50" s="47"/>
      <c r="D50" s="47"/>
      <c r="E50" s="47"/>
      <c r="F50" s="47"/>
      <c r="G50" s="30"/>
      <c r="H50" s="30"/>
      <c r="I50" s="30"/>
      <c r="J50" s="30"/>
      <c r="K50" s="74"/>
      <c r="L50" s="74"/>
      <c r="N50" s="34"/>
      <c r="O50" s="34"/>
      <c r="P50" s="77"/>
      <c r="Q50" s="77"/>
      <c r="R50" s="34"/>
      <c r="S50" s="34"/>
    </row>
    <row r="51" spans="1:19" ht="21" x14ac:dyDescent="0.3">
      <c r="A51" s="74"/>
      <c r="B51" s="382" t="s">
        <v>58</v>
      </c>
      <c r="C51" s="466" t="s">
        <v>97</v>
      </c>
      <c r="D51" s="467"/>
      <c r="E51" s="467"/>
      <c r="F51" s="467"/>
      <c r="G51" s="467"/>
      <c r="H51" s="467"/>
      <c r="I51" s="347"/>
      <c r="J51" s="347"/>
      <c r="K51" s="347"/>
      <c r="L51" s="347"/>
      <c r="M51" s="382" t="s">
        <v>58</v>
      </c>
      <c r="N51" s="467" t="s">
        <v>70</v>
      </c>
      <c r="O51" s="467"/>
      <c r="P51" s="467"/>
      <c r="Q51" s="467"/>
      <c r="R51" s="467"/>
      <c r="S51" s="467"/>
    </row>
    <row r="52" spans="1:19" hidden="1" x14ac:dyDescent="0.3">
      <c r="A52" s="74"/>
      <c r="B52" s="383" t="s">
        <v>95</v>
      </c>
      <c r="C52" s="153"/>
      <c r="D52" s="168"/>
      <c r="E52" s="168"/>
      <c r="F52" s="168"/>
      <c r="G52" s="168"/>
      <c r="H52" s="168"/>
      <c r="I52"/>
      <c r="J52"/>
      <c r="M52" s="355" t="s">
        <v>96</v>
      </c>
      <c r="O52" s="34"/>
      <c r="P52" s="34"/>
      <c r="Q52" s="34"/>
      <c r="R52" s="34"/>
      <c r="S52" s="34"/>
    </row>
    <row r="53" spans="1:19" x14ac:dyDescent="0.3">
      <c r="A53" s="74"/>
      <c r="B53" s="76"/>
      <c r="C53" s="76" t="s">
        <v>72</v>
      </c>
      <c r="D53" s="76" t="s">
        <v>3</v>
      </c>
      <c r="E53" s="76" t="s">
        <v>1</v>
      </c>
      <c r="F53" s="76" t="s">
        <v>119</v>
      </c>
      <c r="G53" s="76" t="s">
        <v>150</v>
      </c>
      <c r="H53" s="76" t="s">
        <v>189</v>
      </c>
      <c r="I53"/>
      <c r="J53"/>
      <c r="N53" s="34" t="s">
        <v>72</v>
      </c>
      <c r="O53" s="34" t="s">
        <v>3</v>
      </c>
      <c r="P53" s="34" t="s">
        <v>1</v>
      </c>
      <c r="Q53" s="34" t="s">
        <v>119</v>
      </c>
      <c r="R53" s="34" t="s">
        <v>150</v>
      </c>
      <c r="S53" s="34" t="s">
        <v>189</v>
      </c>
    </row>
    <row r="54" spans="1:19" x14ac:dyDescent="0.3">
      <c r="B54" s="384" t="s">
        <v>65</v>
      </c>
      <c r="C54" s="174">
        <v>89</v>
      </c>
      <c r="D54" s="95">
        <v>85.263157894736835</v>
      </c>
      <c r="E54" s="95">
        <v>84.466019417475721</v>
      </c>
      <c r="F54" s="95">
        <v>81.578947368421055</v>
      </c>
      <c r="G54" s="95">
        <v>68.181818181818173</v>
      </c>
      <c r="H54" s="95">
        <v>88.571428571428569</v>
      </c>
      <c r="I54"/>
      <c r="J54"/>
      <c r="M54" s="342" t="s">
        <v>65</v>
      </c>
      <c r="N54" s="357">
        <v>100</v>
      </c>
      <c r="O54" s="357">
        <v>95</v>
      </c>
      <c r="P54" s="357">
        <v>103</v>
      </c>
      <c r="Q54" s="357">
        <v>38</v>
      </c>
      <c r="R54" s="357">
        <v>22</v>
      </c>
      <c r="S54" s="357">
        <v>35</v>
      </c>
    </row>
    <row r="55" spans="1:19" x14ac:dyDescent="0.3">
      <c r="B55" s="385" t="s">
        <v>33</v>
      </c>
      <c r="C55" s="175">
        <v>83.333333333333343</v>
      </c>
      <c r="D55" s="53">
        <v>40</v>
      </c>
      <c r="E55" s="53">
        <v>100</v>
      </c>
      <c r="F55" s="53">
        <v>100</v>
      </c>
      <c r="G55" s="53">
        <v>100</v>
      </c>
      <c r="H55" s="53">
        <v>33.333333333333329</v>
      </c>
      <c r="I55"/>
      <c r="J55"/>
      <c r="M55" s="342" t="s">
        <v>33</v>
      </c>
      <c r="N55" s="357">
        <v>12</v>
      </c>
      <c r="O55" s="357">
        <v>5</v>
      </c>
      <c r="P55" s="357">
        <v>2</v>
      </c>
      <c r="Q55" s="357">
        <v>1</v>
      </c>
      <c r="R55" s="357">
        <v>6</v>
      </c>
      <c r="S55" s="357">
        <v>3</v>
      </c>
    </row>
    <row r="56" spans="1:19" x14ac:dyDescent="0.3">
      <c r="B56" s="385" t="s">
        <v>31</v>
      </c>
      <c r="C56" s="175">
        <v>84.12928123492523</v>
      </c>
      <c r="D56" s="53">
        <v>84.075780849974407</v>
      </c>
      <c r="E56" s="53">
        <v>82.597666159309995</v>
      </c>
      <c r="F56" s="53">
        <v>83.641304347826079</v>
      </c>
      <c r="G56" s="53">
        <v>83.162217659137568</v>
      </c>
      <c r="H56" s="53">
        <v>81.818181818181827</v>
      </c>
      <c r="I56"/>
      <c r="J56"/>
      <c r="M56" s="342" t="s">
        <v>31</v>
      </c>
      <c r="N56" s="357">
        <v>2073</v>
      </c>
      <c r="O56" s="357">
        <v>1953</v>
      </c>
      <c r="P56" s="357">
        <v>1971</v>
      </c>
      <c r="Q56" s="357">
        <v>1840</v>
      </c>
      <c r="R56" s="357">
        <v>2435</v>
      </c>
      <c r="S56" s="357">
        <v>2057</v>
      </c>
    </row>
    <row r="57" spans="1:19" x14ac:dyDescent="0.3">
      <c r="B57" s="385" t="s">
        <v>32</v>
      </c>
      <c r="C57" s="175">
        <v>82.412060301507537</v>
      </c>
      <c r="D57" s="53">
        <v>85.529715762273909</v>
      </c>
      <c r="E57" s="53">
        <v>83.737024221453282</v>
      </c>
      <c r="F57" s="53">
        <v>81.707317073170728</v>
      </c>
      <c r="G57" s="53">
        <v>85.714285714285708</v>
      </c>
      <c r="H57" s="53">
        <v>90.714285714285708</v>
      </c>
      <c r="I57"/>
      <c r="J57"/>
      <c r="M57" s="342" t="s">
        <v>32</v>
      </c>
      <c r="N57" s="357">
        <v>398</v>
      </c>
      <c r="O57" s="357">
        <v>387</v>
      </c>
      <c r="P57" s="357">
        <v>289</v>
      </c>
      <c r="Q57" s="357">
        <v>164</v>
      </c>
      <c r="R57" s="357">
        <v>455</v>
      </c>
      <c r="S57" s="357">
        <v>140</v>
      </c>
    </row>
    <row r="58" spans="1:19" x14ac:dyDescent="0.3">
      <c r="B58" s="385" t="s">
        <v>34</v>
      </c>
      <c r="C58" s="175">
        <v>87.51445086705202</v>
      </c>
      <c r="D58" s="53">
        <v>89.115646258503403</v>
      </c>
      <c r="E58" s="53">
        <v>87.956989247311824</v>
      </c>
      <c r="F58" s="53">
        <v>88.544891640866879</v>
      </c>
      <c r="G58" s="53">
        <v>88.243831640058062</v>
      </c>
      <c r="H58" s="53">
        <v>87.330754352030951</v>
      </c>
      <c r="I58"/>
      <c r="J58"/>
      <c r="M58" s="342" t="s">
        <v>34</v>
      </c>
      <c r="N58" s="357">
        <v>865</v>
      </c>
      <c r="O58" s="357">
        <v>1029</v>
      </c>
      <c r="P58" s="357">
        <v>930</v>
      </c>
      <c r="Q58" s="357">
        <v>969</v>
      </c>
      <c r="R58" s="357">
        <v>1378</v>
      </c>
      <c r="S58" s="357">
        <v>1034</v>
      </c>
    </row>
    <row r="59" spans="1:19" x14ac:dyDescent="0.3">
      <c r="B59" s="385" t="s">
        <v>51</v>
      </c>
      <c r="C59" s="175">
        <v>73.19587628865979</v>
      </c>
      <c r="D59" s="53">
        <v>86.842105263157904</v>
      </c>
      <c r="E59" s="53">
        <v>89.090909090909093</v>
      </c>
      <c r="F59" s="53">
        <v>84.615384615384613</v>
      </c>
      <c r="G59" s="53">
        <v>79.527559055118118</v>
      </c>
      <c r="H59" s="53">
        <v>89.0625</v>
      </c>
      <c r="I59"/>
      <c r="J59"/>
      <c r="M59" s="342" t="s">
        <v>51</v>
      </c>
      <c r="N59" s="357">
        <v>97</v>
      </c>
      <c r="O59" s="357">
        <v>114</v>
      </c>
      <c r="P59" s="357">
        <v>110</v>
      </c>
      <c r="Q59" s="357">
        <v>65</v>
      </c>
      <c r="R59" s="357">
        <v>127</v>
      </c>
      <c r="S59" s="357">
        <v>64</v>
      </c>
    </row>
    <row r="60" spans="1:19" x14ac:dyDescent="0.3">
      <c r="B60" s="385" t="s">
        <v>35</v>
      </c>
      <c r="C60" s="175">
        <v>93.233082706766908</v>
      </c>
      <c r="D60" s="53">
        <v>93.84615384615384</v>
      </c>
      <c r="E60" s="53">
        <v>94.845360824742258</v>
      </c>
      <c r="F60" s="53">
        <v>95</v>
      </c>
      <c r="G60" s="53">
        <v>95.495495495495504</v>
      </c>
      <c r="H60" s="53">
        <v>91.525423728813564</v>
      </c>
      <c r="I60"/>
      <c r="J60"/>
      <c r="M60" s="342" t="s">
        <v>35</v>
      </c>
      <c r="N60" s="357">
        <v>133</v>
      </c>
      <c r="O60" s="357">
        <v>130</v>
      </c>
      <c r="P60" s="357">
        <v>97</v>
      </c>
      <c r="Q60" s="357">
        <v>80</v>
      </c>
      <c r="R60" s="357">
        <v>111</v>
      </c>
      <c r="S60" s="357">
        <v>118</v>
      </c>
    </row>
    <row r="61" spans="1:19" x14ac:dyDescent="0.3">
      <c r="B61" s="386" t="s">
        <v>52</v>
      </c>
      <c r="C61" s="175">
        <v>78.260869565217391</v>
      </c>
      <c r="D61" s="53">
        <v>75</v>
      </c>
      <c r="E61" s="53"/>
      <c r="F61" s="53">
        <v>0</v>
      </c>
      <c r="G61" s="53">
        <v>100</v>
      </c>
      <c r="H61" s="53"/>
      <c r="I61"/>
      <c r="J61"/>
      <c r="M61" s="342" t="s">
        <v>52</v>
      </c>
      <c r="N61" s="357">
        <v>23</v>
      </c>
      <c r="O61" s="357">
        <v>4</v>
      </c>
      <c r="P61" s="357"/>
      <c r="Q61" s="357">
        <v>1</v>
      </c>
      <c r="R61" s="357">
        <v>1</v>
      </c>
      <c r="S61" s="357"/>
    </row>
    <row r="62" spans="1:19" x14ac:dyDescent="0.3">
      <c r="B62" s="387" t="s">
        <v>0</v>
      </c>
      <c r="C62" s="176">
        <v>84.868954336665766</v>
      </c>
      <c r="D62" s="94">
        <v>86.010223298358895</v>
      </c>
      <c r="E62" s="94">
        <v>84.723015419760145</v>
      </c>
      <c r="F62" s="94">
        <v>85.307156428119058</v>
      </c>
      <c r="G62" s="94">
        <v>85.115766262403525</v>
      </c>
      <c r="H62" s="94">
        <v>84.323384526224288</v>
      </c>
      <c r="I62"/>
      <c r="J62"/>
      <c r="M62" s="342" t="s">
        <v>0</v>
      </c>
      <c r="N62" s="357">
        <v>3701</v>
      </c>
      <c r="O62" s="357">
        <v>3717</v>
      </c>
      <c r="P62" s="357">
        <v>3502</v>
      </c>
      <c r="Q62" s="357">
        <v>3158</v>
      </c>
      <c r="R62" s="357">
        <v>4535</v>
      </c>
      <c r="S62" s="357">
        <v>3451</v>
      </c>
    </row>
    <row r="63" spans="1:19" ht="13.5" customHeight="1" x14ac:dyDescent="0.3">
      <c r="B63" s="78"/>
      <c r="C63" s="53"/>
      <c r="D63" s="53"/>
      <c r="E63" s="53"/>
      <c r="F63" s="53"/>
      <c r="G63" s="52"/>
      <c r="H63" s="52"/>
      <c r="I63" s="52"/>
      <c r="J63" s="52"/>
      <c r="K63" s="81"/>
      <c r="L63" s="81"/>
      <c r="N63" s="34"/>
      <c r="O63" s="34"/>
      <c r="P63" s="34"/>
      <c r="Q63" s="34"/>
      <c r="R63" s="34"/>
      <c r="S63" s="34"/>
    </row>
    <row r="64" spans="1:19" ht="13.5" customHeight="1" x14ac:dyDescent="0.3">
      <c r="B64" s="79"/>
      <c r="C64" s="80"/>
      <c r="D64" s="80"/>
      <c r="E64" s="80"/>
      <c r="F64" s="80"/>
      <c r="G64" s="80"/>
      <c r="H64" s="80"/>
      <c r="I64" s="80"/>
      <c r="J64" s="80"/>
      <c r="K64" s="81"/>
      <c r="L64" s="81"/>
      <c r="N64" s="34"/>
      <c r="O64" s="34"/>
      <c r="P64" s="34"/>
      <c r="Q64" s="34"/>
      <c r="R64" s="34"/>
      <c r="S64" s="34"/>
    </row>
    <row r="65" spans="2:19" ht="21" x14ac:dyDescent="0.3">
      <c r="B65" s="382" t="s">
        <v>45</v>
      </c>
      <c r="C65" s="466" t="s">
        <v>97</v>
      </c>
      <c r="D65" s="467"/>
      <c r="E65" s="467"/>
      <c r="F65" s="467"/>
      <c r="G65" s="467"/>
      <c r="H65" s="467"/>
      <c r="I65" s="347"/>
      <c r="J65" s="347"/>
      <c r="K65" s="347"/>
      <c r="L65" s="347"/>
      <c r="M65" s="382" t="s">
        <v>45</v>
      </c>
      <c r="N65" s="467" t="s">
        <v>70</v>
      </c>
      <c r="O65" s="467"/>
      <c r="P65" s="467"/>
      <c r="Q65" s="467"/>
      <c r="R65" s="467"/>
      <c r="S65" s="467"/>
    </row>
    <row r="66" spans="2:19" hidden="1" x14ac:dyDescent="0.3">
      <c r="B66" s="383" t="s">
        <v>95</v>
      </c>
      <c r="C66" s="153"/>
      <c r="D66" s="168"/>
      <c r="E66" s="168"/>
      <c r="F66" s="168"/>
      <c r="G66" s="168"/>
      <c r="H66" s="168"/>
      <c r="I66"/>
      <c r="J66"/>
      <c r="M66" s="355" t="s">
        <v>96</v>
      </c>
      <c r="O66" s="34"/>
      <c r="P66" s="34"/>
      <c r="Q66" s="34"/>
      <c r="R66" s="34"/>
      <c r="S66" s="34"/>
    </row>
    <row r="67" spans="2:19" x14ac:dyDescent="0.3">
      <c r="B67" s="76"/>
      <c r="C67" s="76" t="s">
        <v>72</v>
      </c>
      <c r="D67" s="76" t="s">
        <v>3</v>
      </c>
      <c r="E67" s="76" t="s">
        <v>1</v>
      </c>
      <c r="F67" s="76" t="s">
        <v>119</v>
      </c>
      <c r="G67" s="76" t="s">
        <v>150</v>
      </c>
      <c r="H67" s="76" t="s">
        <v>189</v>
      </c>
      <c r="I67"/>
      <c r="J67"/>
      <c r="N67" s="34" t="s">
        <v>72</v>
      </c>
      <c r="O67" s="34" t="s">
        <v>3</v>
      </c>
      <c r="P67" s="34" t="s">
        <v>1</v>
      </c>
      <c r="Q67" s="34" t="s">
        <v>119</v>
      </c>
      <c r="R67" s="34" t="s">
        <v>150</v>
      </c>
      <c r="S67" s="34" t="s">
        <v>189</v>
      </c>
    </row>
    <row r="68" spans="2:19" x14ac:dyDescent="0.3">
      <c r="B68" s="388" t="s">
        <v>37</v>
      </c>
      <c r="C68" s="95">
        <v>90.588235294117652</v>
      </c>
      <c r="D68" s="95">
        <v>91.634980988593156</v>
      </c>
      <c r="E68" s="95">
        <v>89.726027397260282</v>
      </c>
      <c r="F68" s="95">
        <v>92.970123022847091</v>
      </c>
      <c r="G68" s="95">
        <v>92.64599855803894</v>
      </c>
      <c r="H68" s="95">
        <v>92.330677290836647</v>
      </c>
      <c r="I68"/>
      <c r="J68"/>
      <c r="M68" s="342" t="s">
        <v>37</v>
      </c>
      <c r="N68" s="357">
        <v>255</v>
      </c>
      <c r="O68" s="357">
        <v>263</v>
      </c>
      <c r="P68" s="357">
        <v>292</v>
      </c>
      <c r="Q68" s="357">
        <v>569</v>
      </c>
      <c r="R68" s="357">
        <v>1387</v>
      </c>
      <c r="S68" s="357">
        <v>1004</v>
      </c>
    </row>
    <row r="69" spans="2:19" x14ac:dyDescent="0.3">
      <c r="B69" s="389" t="s">
        <v>36</v>
      </c>
      <c r="C69" s="53">
        <v>84.426229508196727</v>
      </c>
      <c r="D69" s="53">
        <v>85.59694925198005</v>
      </c>
      <c r="E69" s="53">
        <v>84.198929807994958</v>
      </c>
      <c r="F69" s="53">
        <v>83.854573885848311</v>
      </c>
      <c r="G69" s="53">
        <v>81.756973388906701</v>
      </c>
      <c r="H69" s="53">
        <v>80.952380952380949</v>
      </c>
      <c r="I69"/>
      <c r="J69"/>
      <c r="M69" s="342" t="s">
        <v>36</v>
      </c>
      <c r="N69" s="357">
        <v>3416</v>
      </c>
      <c r="O69" s="357">
        <v>3409</v>
      </c>
      <c r="P69" s="357">
        <v>3177</v>
      </c>
      <c r="Q69" s="357">
        <v>2558</v>
      </c>
      <c r="R69" s="357">
        <v>3119</v>
      </c>
      <c r="S69" s="357">
        <v>2415</v>
      </c>
    </row>
    <row r="70" spans="2:19" x14ac:dyDescent="0.3">
      <c r="B70" s="390" t="s">
        <v>38</v>
      </c>
      <c r="C70" s="53">
        <v>86.666666666666671</v>
      </c>
      <c r="D70" s="53">
        <v>84.444444444444443</v>
      </c>
      <c r="E70" s="53">
        <v>90.909090909090907</v>
      </c>
      <c r="F70" s="53">
        <v>64.516129032258064</v>
      </c>
      <c r="G70" s="53">
        <v>86.206896551724128</v>
      </c>
      <c r="H70" s="53">
        <v>87.5</v>
      </c>
      <c r="I70"/>
      <c r="J70"/>
      <c r="M70" s="342" t="s">
        <v>38</v>
      </c>
      <c r="N70" s="357">
        <v>30</v>
      </c>
      <c r="O70" s="357">
        <v>45</v>
      </c>
      <c r="P70" s="357">
        <v>33</v>
      </c>
      <c r="Q70" s="357">
        <v>31</v>
      </c>
      <c r="R70" s="357">
        <v>29</v>
      </c>
      <c r="S70" s="357">
        <v>32</v>
      </c>
    </row>
    <row r="71" spans="2:19" x14ac:dyDescent="0.3">
      <c r="B71" s="391" t="s">
        <v>0</v>
      </c>
      <c r="C71" s="94">
        <v>84.868954336665766</v>
      </c>
      <c r="D71" s="94">
        <v>86.010223298358895</v>
      </c>
      <c r="E71" s="94">
        <v>84.723015419760145</v>
      </c>
      <c r="F71" s="94">
        <v>85.307156428119058</v>
      </c>
      <c r="G71" s="94">
        <v>85.115766262403525</v>
      </c>
      <c r="H71" s="94">
        <v>84.323384526224288</v>
      </c>
      <c r="I71"/>
      <c r="J71"/>
      <c r="M71" s="342" t="s">
        <v>0</v>
      </c>
      <c r="N71" s="357">
        <v>3701</v>
      </c>
      <c r="O71" s="357">
        <v>3717</v>
      </c>
      <c r="P71" s="357">
        <v>3502</v>
      </c>
      <c r="Q71" s="357">
        <v>3158</v>
      </c>
      <c r="R71" s="357">
        <v>4535</v>
      </c>
      <c r="S71" s="357">
        <v>3451</v>
      </c>
    </row>
    <row r="72" spans="2:19" ht="14.25" customHeight="1" x14ac:dyDescent="0.3">
      <c r="B72" s="78"/>
      <c r="C72" s="53"/>
      <c r="D72" s="53"/>
      <c r="E72" s="53"/>
      <c r="F72" s="53"/>
      <c r="G72" s="52"/>
      <c r="H72" s="52"/>
      <c r="I72" s="52"/>
      <c r="J72" s="52"/>
      <c r="K72" s="76"/>
      <c r="L72" s="76"/>
      <c r="N72" s="34"/>
      <c r="O72" s="34"/>
      <c r="P72" s="34"/>
      <c r="Q72" s="34"/>
      <c r="R72" s="34"/>
      <c r="S72" s="34"/>
    </row>
    <row r="73" spans="2:19" ht="14.25" customHeight="1" x14ac:dyDescent="0.3">
      <c r="B73" s="76"/>
      <c r="C73" s="76"/>
      <c r="D73" s="76"/>
      <c r="E73" s="76"/>
      <c r="F73" s="76"/>
      <c r="G73" s="76"/>
      <c r="H73" s="76"/>
      <c r="I73" s="76"/>
      <c r="J73" s="76"/>
      <c r="K73" s="76"/>
      <c r="L73" s="76"/>
      <c r="N73" s="34"/>
      <c r="O73" s="34"/>
      <c r="P73" s="34"/>
      <c r="Q73" s="34"/>
      <c r="R73" s="34"/>
      <c r="S73" s="34"/>
    </row>
    <row r="74" spans="2:19" ht="21" x14ac:dyDescent="0.3">
      <c r="B74" s="392" t="s">
        <v>46</v>
      </c>
      <c r="C74" s="466" t="s">
        <v>97</v>
      </c>
      <c r="D74" s="467"/>
      <c r="E74" s="467"/>
      <c r="F74" s="467"/>
      <c r="G74" s="467"/>
      <c r="H74" s="467"/>
      <c r="I74" s="347"/>
      <c r="J74" s="347"/>
      <c r="K74" s="347"/>
      <c r="L74" s="347"/>
      <c r="M74" s="392" t="s">
        <v>46</v>
      </c>
      <c r="N74" s="467" t="s">
        <v>70</v>
      </c>
      <c r="O74" s="467"/>
      <c r="P74" s="467"/>
      <c r="Q74" s="467"/>
      <c r="R74" s="467"/>
      <c r="S74" s="467"/>
    </row>
    <row r="75" spans="2:19" hidden="1" x14ac:dyDescent="0.3">
      <c r="B75" s="383" t="s">
        <v>95</v>
      </c>
      <c r="C75" s="153"/>
      <c r="D75" s="168"/>
      <c r="E75" s="168"/>
      <c r="F75" s="168"/>
      <c r="G75" s="168"/>
      <c r="H75" s="168"/>
      <c r="I75"/>
      <c r="J75"/>
      <c r="M75" s="355" t="s">
        <v>96</v>
      </c>
      <c r="O75" s="34"/>
      <c r="P75" s="34"/>
      <c r="Q75" s="34"/>
      <c r="R75" s="34"/>
      <c r="S75" s="34"/>
    </row>
    <row r="76" spans="2:19" x14ac:dyDescent="0.3">
      <c r="B76" s="76"/>
      <c r="C76" s="77" t="s">
        <v>72</v>
      </c>
      <c r="D76" s="77" t="s">
        <v>3</v>
      </c>
      <c r="E76" s="77" t="s">
        <v>1</v>
      </c>
      <c r="F76" s="77" t="s">
        <v>119</v>
      </c>
      <c r="G76" s="77" t="s">
        <v>150</v>
      </c>
      <c r="H76" s="77" t="s">
        <v>189</v>
      </c>
      <c r="I76"/>
      <c r="J76"/>
      <c r="N76" s="34" t="s">
        <v>72</v>
      </c>
      <c r="O76" s="34" t="s">
        <v>3</v>
      </c>
      <c r="P76" s="34" t="s">
        <v>1</v>
      </c>
      <c r="Q76" s="34" t="s">
        <v>119</v>
      </c>
      <c r="R76" s="34" t="s">
        <v>150</v>
      </c>
      <c r="S76" s="34" t="s">
        <v>189</v>
      </c>
    </row>
    <row r="77" spans="2:19" x14ac:dyDescent="0.3">
      <c r="B77" s="388" t="s">
        <v>41</v>
      </c>
      <c r="C77" s="95">
        <v>78.94736842105263</v>
      </c>
      <c r="D77" s="95">
        <v>78.431372549019613</v>
      </c>
      <c r="E77" s="95">
        <v>77.551020408163268</v>
      </c>
      <c r="F77" s="95">
        <v>82.051282051282044</v>
      </c>
      <c r="G77" s="95">
        <v>87.5</v>
      </c>
      <c r="H77" s="95">
        <v>80.487804878048792</v>
      </c>
      <c r="I77"/>
      <c r="J77"/>
      <c r="M77" s="342" t="s">
        <v>41</v>
      </c>
      <c r="N77" s="357">
        <v>38</v>
      </c>
      <c r="O77" s="357">
        <v>51</v>
      </c>
      <c r="P77" s="357">
        <v>49</v>
      </c>
      <c r="Q77" s="357">
        <v>39</v>
      </c>
      <c r="R77" s="357">
        <v>48</v>
      </c>
      <c r="S77" s="357">
        <v>41</v>
      </c>
    </row>
    <row r="78" spans="2:19" x14ac:dyDescent="0.3">
      <c r="B78" s="389" t="s">
        <v>40</v>
      </c>
      <c r="C78" s="53">
        <v>83.545770567786789</v>
      </c>
      <c r="D78" s="53">
        <v>84.615384615384613</v>
      </c>
      <c r="E78" s="53">
        <v>83.201940570042453</v>
      </c>
      <c r="F78" s="53">
        <v>83.953033268101763</v>
      </c>
      <c r="G78" s="53">
        <v>84.648555411815437</v>
      </c>
      <c r="H78" s="53">
        <v>81.71641791044776</v>
      </c>
      <c r="I78"/>
      <c r="J78"/>
      <c r="M78" s="342" t="s">
        <v>40</v>
      </c>
      <c r="N78" s="357">
        <v>1726</v>
      </c>
      <c r="O78" s="357">
        <v>1781</v>
      </c>
      <c r="P78" s="357">
        <v>1649</v>
      </c>
      <c r="Q78" s="357">
        <v>1533</v>
      </c>
      <c r="R78" s="357">
        <v>2319</v>
      </c>
      <c r="S78" s="357">
        <v>1608</v>
      </c>
    </row>
    <row r="79" spans="2:19" x14ac:dyDescent="0.3">
      <c r="B79" s="389" t="s">
        <v>39</v>
      </c>
      <c r="C79" s="53">
        <v>86.10966057441253</v>
      </c>
      <c r="D79" s="53">
        <v>87.608225108225113</v>
      </c>
      <c r="E79" s="53">
        <v>86.327683615819211</v>
      </c>
      <c r="F79" s="53">
        <v>87.228607918263094</v>
      </c>
      <c r="G79" s="53">
        <v>85.494402985074629</v>
      </c>
      <c r="H79" s="53">
        <v>86.696730552423901</v>
      </c>
      <c r="I79"/>
      <c r="J79"/>
      <c r="M79" s="342" t="s">
        <v>39</v>
      </c>
      <c r="N79" s="357">
        <v>1915</v>
      </c>
      <c r="O79" s="357">
        <v>1848</v>
      </c>
      <c r="P79" s="357">
        <v>1770</v>
      </c>
      <c r="Q79" s="357">
        <v>1566</v>
      </c>
      <c r="R79" s="357">
        <v>2144</v>
      </c>
      <c r="S79" s="357">
        <v>1774</v>
      </c>
    </row>
    <row r="80" spans="2:19" x14ac:dyDescent="0.3">
      <c r="B80" s="390" t="s">
        <v>38</v>
      </c>
      <c r="C80" s="53">
        <v>90.909090909090907</v>
      </c>
      <c r="D80" s="53">
        <v>83.78378378378379</v>
      </c>
      <c r="E80" s="53">
        <v>85.294117647058826</v>
      </c>
      <c r="F80" s="53">
        <v>45</v>
      </c>
      <c r="G80" s="53">
        <v>91.666666666666657</v>
      </c>
      <c r="H80" s="53">
        <v>89.285714285714292</v>
      </c>
      <c r="I80"/>
      <c r="J80"/>
      <c r="M80" s="342" t="s">
        <v>38</v>
      </c>
      <c r="N80" s="357">
        <v>22</v>
      </c>
      <c r="O80" s="357">
        <v>37</v>
      </c>
      <c r="P80" s="357">
        <v>34</v>
      </c>
      <c r="Q80" s="357">
        <v>20</v>
      </c>
      <c r="R80" s="357">
        <v>24</v>
      </c>
      <c r="S80" s="357">
        <v>28</v>
      </c>
    </row>
    <row r="81" spans="2:19" x14ac:dyDescent="0.3">
      <c r="B81" s="391" t="s">
        <v>0</v>
      </c>
      <c r="C81" s="94">
        <v>84.868954336665766</v>
      </c>
      <c r="D81" s="94">
        <v>86.010223298358895</v>
      </c>
      <c r="E81" s="94">
        <v>84.723015419760145</v>
      </c>
      <c r="F81" s="94">
        <v>85.307156428119058</v>
      </c>
      <c r="G81" s="94">
        <v>85.115766262403525</v>
      </c>
      <c r="H81" s="94">
        <v>84.323384526224288</v>
      </c>
      <c r="I81"/>
      <c r="J81"/>
      <c r="M81" s="342" t="s">
        <v>0</v>
      </c>
      <c r="N81" s="357">
        <v>3701</v>
      </c>
      <c r="O81" s="357">
        <v>3717</v>
      </c>
      <c r="P81" s="357">
        <v>3502</v>
      </c>
      <c r="Q81" s="357">
        <v>3158</v>
      </c>
      <c r="R81" s="357">
        <v>4535</v>
      </c>
      <c r="S81" s="357">
        <v>3451</v>
      </c>
    </row>
    <row r="82" spans="2:19" ht="14.25" customHeight="1" x14ac:dyDescent="0.3">
      <c r="B82" s="78"/>
      <c r="C82" s="53"/>
      <c r="D82" s="53"/>
      <c r="E82" s="53"/>
      <c r="F82" s="53"/>
      <c r="G82" s="52"/>
      <c r="H82" s="52"/>
      <c r="I82" s="52"/>
      <c r="J82" s="52"/>
      <c r="K82" s="76"/>
      <c r="L82" s="76"/>
      <c r="N82" s="34"/>
      <c r="O82" s="34"/>
      <c r="P82" s="34"/>
      <c r="Q82" s="34"/>
      <c r="R82" s="34"/>
      <c r="S82" s="34"/>
    </row>
    <row r="83" spans="2:19" ht="14.25" customHeight="1" x14ac:dyDescent="0.3">
      <c r="B83" s="76"/>
      <c r="C83" s="76"/>
      <c r="D83" s="76"/>
      <c r="E83" s="76"/>
      <c r="F83" s="76"/>
      <c r="G83" s="76"/>
      <c r="H83" s="76"/>
      <c r="I83" s="76"/>
      <c r="J83" s="76"/>
      <c r="K83" s="76"/>
      <c r="L83" s="76"/>
      <c r="N83" s="34"/>
      <c r="O83" s="34"/>
      <c r="P83" s="34"/>
      <c r="Q83" s="34"/>
      <c r="R83" s="34"/>
      <c r="S83" s="34"/>
    </row>
    <row r="84" spans="2:19" ht="21" x14ac:dyDescent="0.3">
      <c r="B84" s="392" t="s">
        <v>47</v>
      </c>
      <c r="C84" s="466" t="s">
        <v>97</v>
      </c>
      <c r="D84" s="467"/>
      <c r="E84" s="467"/>
      <c r="F84" s="467"/>
      <c r="G84" s="467"/>
      <c r="H84" s="467"/>
      <c r="I84" s="347"/>
      <c r="J84" s="347"/>
      <c r="K84" s="347"/>
      <c r="L84" s="347"/>
      <c r="M84" s="392" t="s">
        <v>47</v>
      </c>
      <c r="N84" s="467" t="s">
        <v>70</v>
      </c>
      <c r="O84" s="467"/>
      <c r="P84" s="467"/>
      <c r="Q84" s="467"/>
      <c r="R84" s="467"/>
      <c r="S84" s="467"/>
    </row>
    <row r="85" spans="2:19" hidden="1" x14ac:dyDescent="0.3">
      <c r="B85" s="383" t="s">
        <v>95</v>
      </c>
      <c r="C85" s="153"/>
      <c r="D85" s="168"/>
      <c r="E85" s="168"/>
      <c r="F85" s="168"/>
      <c r="G85" s="168"/>
      <c r="H85" s="168"/>
      <c r="I85"/>
      <c r="J85"/>
      <c r="M85" s="355" t="s">
        <v>96</v>
      </c>
      <c r="O85" s="34"/>
      <c r="P85" s="34"/>
      <c r="Q85" s="34"/>
      <c r="R85" s="34"/>
      <c r="S85" s="34"/>
    </row>
    <row r="86" spans="2:19" x14ac:dyDescent="0.3">
      <c r="B86" s="76"/>
      <c r="C86" s="76" t="s">
        <v>72</v>
      </c>
      <c r="D86" s="76" t="s">
        <v>3</v>
      </c>
      <c r="E86" s="76" t="s">
        <v>1</v>
      </c>
      <c r="F86" s="76" t="s">
        <v>119</v>
      </c>
      <c r="G86" s="76" t="s">
        <v>150</v>
      </c>
      <c r="H86" s="76" t="s">
        <v>189</v>
      </c>
      <c r="I86"/>
      <c r="J86"/>
      <c r="N86" s="34" t="s">
        <v>72</v>
      </c>
      <c r="O86" s="34" t="s">
        <v>3</v>
      </c>
      <c r="P86" s="34" t="s">
        <v>1</v>
      </c>
      <c r="Q86" s="34" t="s">
        <v>119</v>
      </c>
      <c r="R86" s="34" t="s">
        <v>150</v>
      </c>
      <c r="S86" s="34" t="s">
        <v>189</v>
      </c>
    </row>
    <row r="87" spans="2:19" x14ac:dyDescent="0.3">
      <c r="B87" s="388" t="s">
        <v>37</v>
      </c>
      <c r="C87" s="95"/>
      <c r="D87" s="95">
        <v>83.068783068783063</v>
      </c>
      <c r="E87" s="95">
        <v>86.458333333333343</v>
      </c>
      <c r="F87" s="95">
        <v>83.443708609271525</v>
      </c>
      <c r="G87" s="95">
        <v>86.037735849056602</v>
      </c>
      <c r="H87" s="95">
        <v>78.125</v>
      </c>
      <c r="I87"/>
      <c r="J87"/>
      <c r="M87" s="342" t="s">
        <v>37</v>
      </c>
      <c r="N87" s="357"/>
      <c r="O87" s="357">
        <v>189</v>
      </c>
      <c r="P87" s="357">
        <v>192</v>
      </c>
      <c r="Q87" s="357">
        <v>151</v>
      </c>
      <c r="R87" s="357">
        <v>265</v>
      </c>
      <c r="S87" s="357">
        <v>160</v>
      </c>
    </row>
    <row r="88" spans="2:19" x14ac:dyDescent="0.3">
      <c r="B88" s="389" t="s">
        <v>36</v>
      </c>
      <c r="C88" s="53"/>
      <c r="D88" s="53">
        <v>86.32731577389761</v>
      </c>
      <c r="E88" s="53">
        <v>84.571788413098233</v>
      </c>
      <c r="F88" s="53">
        <v>85.404270213510685</v>
      </c>
      <c r="G88" s="53">
        <v>84.765915283626455</v>
      </c>
      <c r="H88" s="53">
        <v>84.35504469987228</v>
      </c>
      <c r="I88"/>
      <c r="J88"/>
      <c r="M88" s="342" t="s">
        <v>36</v>
      </c>
      <c r="N88" s="357"/>
      <c r="O88" s="357">
        <v>3379</v>
      </c>
      <c r="P88" s="357">
        <v>3176</v>
      </c>
      <c r="Q88" s="357">
        <v>2857</v>
      </c>
      <c r="R88" s="357">
        <v>4037</v>
      </c>
      <c r="S88" s="357">
        <v>3132</v>
      </c>
    </row>
    <row r="89" spans="2:19" x14ac:dyDescent="0.3">
      <c r="B89" s="389" t="s">
        <v>38</v>
      </c>
      <c r="C89" s="53"/>
      <c r="D89" s="53">
        <v>82.550335570469798</v>
      </c>
      <c r="E89" s="53">
        <v>85.820895522388057</v>
      </c>
      <c r="F89" s="53">
        <v>85.333333333333343</v>
      </c>
      <c r="G89" s="53">
        <v>90.128755364806864</v>
      </c>
      <c r="H89" s="53">
        <v>89.937106918238996</v>
      </c>
      <c r="I89"/>
      <c r="J89"/>
      <c r="M89" s="342" t="s">
        <v>38</v>
      </c>
      <c r="N89" s="357"/>
      <c r="O89" s="357">
        <v>149</v>
      </c>
      <c r="P89" s="357">
        <v>134</v>
      </c>
      <c r="Q89" s="357">
        <v>150</v>
      </c>
      <c r="R89" s="357">
        <v>233</v>
      </c>
      <c r="S89" s="357">
        <v>159</v>
      </c>
    </row>
    <row r="90" spans="2:19" x14ac:dyDescent="0.3">
      <c r="B90" s="390" t="s">
        <v>73</v>
      </c>
      <c r="C90" s="53">
        <v>84.868954336665766</v>
      </c>
      <c r="D90" s="53"/>
      <c r="E90" s="53"/>
      <c r="F90" s="53"/>
      <c r="G90" s="53"/>
      <c r="H90" s="53"/>
      <c r="I90"/>
      <c r="J90"/>
      <c r="M90" s="342" t="s">
        <v>73</v>
      </c>
      <c r="N90" s="357">
        <v>3701</v>
      </c>
      <c r="O90" s="357"/>
      <c r="P90" s="357"/>
      <c r="Q90" s="357"/>
      <c r="R90" s="357"/>
      <c r="S90" s="357"/>
    </row>
    <row r="91" spans="2:19" x14ac:dyDescent="0.3">
      <c r="B91" s="391" t="s">
        <v>0</v>
      </c>
      <c r="C91" s="94">
        <v>84.868954336665766</v>
      </c>
      <c r="D91" s="94">
        <v>86.010223298358895</v>
      </c>
      <c r="E91" s="94">
        <v>84.723015419760145</v>
      </c>
      <c r="F91" s="94">
        <v>85.307156428119058</v>
      </c>
      <c r="G91" s="94">
        <v>85.115766262403525</v>
      </c>
      <c r="H91" s="94">
        <v>84.323384526224288</v>
      </c>
      <c r="I91"/>
      <c r="J91"/>
      <c r="M91" s="342" t="s">
        <v>0</v>
      </c>
      <c r="N91" s="357">
        <v>3701</v>
      </c>
      <c r="O91" s="357">
        <v>3717</v>
      </c>
      <c r="P91" s="357">
        <v>3502</v>
      </c>
      <c r="Q91" s="357">
        <v>3158</v>
      </c>
      <c r="R91" s="357">
        <v>4535</v>
      </c>
      <c r="S91" s="357">
        <v>3451</v>
      </c>
    </row>
    <row r="92" spans="2:19" ht="14.25" customHeight="1" x14ac:dyDescent="0.3">
      <c r="B92" s="78"/>
      <c r="C92" s="53"/>
      <c r="D92" s="53"/>
      <c r="E92" s="53"/>
      <c r="F92" s="53"/>
      <c r="G92" s="52"/>
      <c r="H92" s="52"/>
      <c r="I92" s="52"/>
      <c r="J92" s="52"/>
      <c r="K92" s="76"/>
      <c r="L92" s="76"/>
      <c r="N92" s="34"/>
      <c r="O92" s="34"/>
      <c r="P92" s="34"/>
      <c r="Q92" s="34"/>
      <c r="R92" s="34"/>
      <c r="S92" s="34"/>
    </row>
    <row r="93" spans="2:19" ht="14.25" customHeight="1" x14ac:dyDescent="0.3">
      <c r="B93" s="402" t="s">
        <v>186</v>
      </c>
      <c r="C93" s="76"/>
      <c r="D93" s="76"/>
      <c r="E93" s="76"/>
      <c r="F93" s="76"/>
      <c r="G93" s="76"/>
      <c r="H93" s="76"/>
      <c r="I93" s="76"/>
      <c r="J93" s="76"/>
      <c r="K93" s="76"/>
      <c r="L93" s="76"/>
      <c r="N93" s="34"/>
      <c r="O93" s="34"/>
      <c r="P93" s="34"/>
      <c r="Q93" s="34"/>
      <c r="R93" s="34"/>
      <c r="S93" s="34"/>
    </row>
    <row r="94" spans="2:19" ht="21" x14ac:dyDescent="0.3">
      <c r="B94" s="392" t="s">
        <v>48</v>
      </c>
      <c r="C94" s="466" t="s">
        <v>97</v>
      </c>
      <c r="D94" s="467"/>
      <c r="E94" s="467"/>
      <c r="F94" s="467"/>
      <c r="G94" s="467"/>
      <c r="H94" s="467"/>
      <c r="I94" s="347"/>
      <c r="J94" s="347"/>
      <c r="K94" s="347"/>
      <c r="L94" s="347"/>
      <c r="M94" s="392" t="s">
        <v>48</v>
      </c>
      <c r="N94" s="467" t="s">
        <v>70</v>
      </c>
      <c r="O94" s="467"/>
      <c r="P94" s="467"/>
      <c r="Q94" s="467"/>
      <c r="R94" s="467"/>
      <c r="S94" s="467"/>
    </row>
    <row r="95" spans="2:19" hidden="1" x14ac:dyDescent="0.3">
      <c r="B95" s="376" t="s">
        <v>95</v>
      </c>
      <c r="C95" s="152"/>
      <c r="D95" s="158"/>
      <c r="E95" s="158"/>
      <c r="F95" s="158"/>
      <c r="G95" s="158"/>
      <c r="H95" s="158"/>
      <c r="I95"/>
      <c r="J95"/>
      <c r="M95" s="355" t="s">
        <v>96</v>
      </c>
      <c r="O95" s="34"/>
      <c r="P95" s="34"/>
      <c r="Q95" s="34"/>
      <c r="R95" s="34"/>
      <c r="S95" s="34"/>
    </row>
    <row r="96" spans="2:19" x14ac:dyDescent="0.3">
      <c r="B96" s="74"/>
      <c r="C96" s="74" t="s">
        <v>72</v>
      </c>
      <c r="D96" s="74" t="s">
        <v>3</v>
      </c>
      <c r="E96" s="74" t="s">
        <v>1</v>
      </c>
      <c r="F96" s="74" t="s">
        <v>119</v>
      </c>
      <c r="G96" s="74" t="s">
        <v>150</v>
      </c>
      <c r="H96" s="74" t="s">
        <v>189</v>
      </c>
      <c r="I96"/>
      <c r="J96"/>
      <c r="N96" s="34" t="s">
        <v>72</v>
      </c>
      <c r="O96" s="34" t="s">
        <v>3</v>
      </c>
      <c r="P96" s="34" t="s">
        <v>1</v>
      </c>
      <c r="Q96" s="34" t="s">
        <v>119</v>
      </c>
      <c r="R96" s="34" t="s">
        <v>150</v>
      </c>
      <c r="S96" s="34" t="s">
        <v>189</v>
      </c>
    </row>
    <row r="97" spans="2:19" x14ac:dyDescent="0.3">
      <c r="B97" s="377" t="s">
        <v>37</v>
      </c>
      <c r="C97" s="66">
        <v>84.201388888888886</v>
      </c>
      <c r="D97" s="66">
        <v>86.944444444444443</v>
      </c>
      <c r="E97" s="66">
        <v>84.1642228739003</v>
      </c>
      <c r="F97" s="66">
        <v>85.480572597137012</v>
      </c>
      <c r="G97" s="66">
        <v>86.59534298300818</v>
      </c>
      <c r="H97" s="66">
        <v>87.411347517730491</v>
      </c>
      <c r="I97"/>
      <c r="J97"/>
      <c r="M97" s="342" t="s">
        <v>37</v>
      </c>
      <c r="N97" s="357">
        <v>1152</v>
      </c>
      <c r="O97" s="357">
        <v>1080</v>
      </c>
      <c r="P97" s="357">
        <v>1023</v>
      </c>
      <c r="Q97" s="357">
        <v>978</v>
      </c>
      <c r="R97" s="357">
        <v>1589</v>
      </c>
      <c r="S97" s="357">
        <v>1128</v>
      </c>
    </row>
    <row r="98" spans="2:19" x14ac:dyDescent="0.3">
      <c r="B98" s="378" t="s">
        <v>36</v>
      </c>
      <c r="C98" s="47">
        <v>85.079365079365076</v>
      </c>
      <c r="D98" s="47">
        <v>85.60401389424932</v>
      </c>
      <c r="E98" s="47">
        <v>85</v>
      </c>
      <c r="F98" s="47">
        <v>85.567970204841714</v>
      </c>
      <c r="G98" s="47">
        <v>84.199726402188773</v>
      </c>
      <c r="H98" s="47">
        <v>82.665505226480846</v>
      </c>
      <c r="I98"/>
      <c r="J98"/>
      <c r="M98" s="342" t="s">
        <v>36</v>
      </c>
      <c r="N98" s="357">
        <v>2520</v>
      </c>
      <c r="O98" s="357">
        <v>2591</v>
      </c>
      <c r="P98" s="357">
        <v>2440</v>
      </c>
      <c r="Q98" s="357">
        <v>2148</v>
      </c>
      <c r="R98" s="357">
        <v>2924</v>
      </c>
      <c r="S98" s="357">
        <v>2296</v>
      </c>
    </row>
    <row r="99" spans="2:19" x14ac:dyDescent="0.3">
      <c r="B99" s="379" t="s">
        <v>38</v>
      </c>
      <c r="C99" s="47">
        <v>93.103448275862064</v>
      </c>
      <c r="D99" s="47">
        <v>86.956521739130437</v>
      </c>
      <c r="E99" s="47">
        <v>82.051282051282044</v>
      </c>
      <c r="F99" s="47">
        <v>62.5</v>
      </c>
      <c r="G99" s="47">
        <v>100</v>
      </c>
      <c r="H99" s="47">
        <v>96.296296296296291</v>
      </c>
      <c r="I99"/>
      <c r="J99"/>
      <c r="M99" s="342" t="s">
        <v>38</v>
      </c>
      <c r="N99" s="357">
        <v>29</v>
      </c>
      <c r="O99" s="357">
        <v>46</v>
      </c>
      <c r="P99" s="357">
        <v>39</v>
      </c>
      <c r="Q99" s="357">
        <v>32</v>
      </c>
      <c r="R99" s="357">
        <v>22</v>
      </c>
      <c r="S99" s="357">
        <v>27</v>
      </c>
    </row>
    <row r="100" spans="2:19" x14ac:dyDescent="0.3">
      <c r="B100" s="380" t="s">
        <v>0</v>
      </c>
      <c r="C100" s="65">
        <v>84.868954336665766</v>
      </c>
      <c r="D100" s="65">
        <v>86.010223298358895</v>
      </c>
      <c r="E100" s="65">
        <v>84.723015419760145</v>
      </c>
      <c r="F100" s="65">
        <v>85.307156428119058</v>
      </c>
      <c r="G100" s="65">
        <v>85.115766262403525</v>
      </c>
      <c r="H100" s="65">
        <v>84.323384526224288</v>
      </c>
      <c r="I100"/>
      <c r="J100"/>
      <c r="M100" s="342" t="s">
        <v>0</v>
      </c>
      <c r="N100" s="357">
        <v>3701</v>
      </c>
      <c r="O100" s="357">
        <v>3717</v>
      </c>
      <c r="P100" s="357">
        <v>3502</v>
      </c>
      <c r="Q100" s="357">
        <v>3158</v>
      </c>
      <c r="R100" s="357">
        <v>4535</v>
      </c>
      <c r="S100" s="357">
        <v>3451</v>
      </c>
    </row>
    <row r="101" spans="2:19" ht="14.25" customHeight="1" x14ac:dyDescent="0.3">
      <c r="B101" s="85"/>
      <c r="C101" s="47"/>
      <c r="D101" s="47"/>
      <c r="E101" s="47"/>
      <c r="F101" s="47"/>
      <c r="G101" s="48"/>
      <c r="H101" s="48"/>
      <c r="I101" s="48"/>
      <c r="J101" s="48"/>
      <c r="K101" s="74"/>
      <c r="L101" s="74"/>
      <c r="N101" s="34"/>
      <c r="O101" s="34"/>
      <c r="P101" s="34"/>
      <c r="Q101" s="34"/>
      <c r="R101" s="34"/>
      <c r="S101" s="34"/>
    </row>
    <row r="102" spans="2:19" ht="14.25" customHeight="1" x14ac:dyDescent="0.3">
      <c r="B102" s="74"/>
      <c r="C102" s="74"/>
      <c r="D102" s="74"/>
      <c r="E102" s="74"/>
      <c r="F102" s="74"/>
      <c r="G102" s="74"/>
      <c r="H102" s="74"/>
      <c r="I102" s="74"/>
      <c r="J102" s="74"/>
      <c r="K102" s="74"/>
      <c r="L102" s="74"/>
      <c r="N102" s="34"/>
      <c r="O102" s="34"/>
      <c r="P102" s="34"/>
      <c r="Q102" s="34"/>
      <c r="R102" s="34"/>
      <c r="S102" s="34"/>
    </row>
    <row r="103" spans="2:19" ht="21" x14ac:dyDescent="0.4">
      <c r="B103" s="381" t="s">
        <v>49</v>
      </c>
      <c r="C103" s="466" t="s">
        <v>97</v>
      </c>
      <c r="D103" s="467"/>
      <c r="E103" s="467"/>
      <c r="F103" s="467"/>
      <c r="G103" s="467"/>
      <c r="H103" s="467"/>
      <c r="I103" s="347"/>
      <c r="J103" s="347"/>
      <c r="K103" s="347"/>
      <c r="L103" s="347"/>
      <c r="M103" s="381" t="s">
        <v>49</v>
      </c>
      <c r="N103" s="467" t="s">
        <v>70</v>
      </c>
      <c r="O103" s="467"/>
      <c r="P103" s="467"/>
      <c r="Q103" s="467"/>
      <c r="R103" s="467"/>
      <c r="S103" s="467"/>
    </row>
    <row r="104" spans="2:19" hidden="1" x14ac:dyDescent="0.3">
      <c r="B104" s="376" t="s">
        <v>95</v>
      </c>
      <c r="C104" s="152"/>
      <c r="D104" s="158"/>
      <c r="E104" s="158"/>
      <c r="F104" s="158"/>
      <c r="G104" s="158"/>
      <c r="H104" s="158"/>
      <c r="I104"/>
      <c r="J104"/>
      <c r="M104" s="355" t="s">
        <v>96</v>
      </c>
      <c r="O104" s="34"/>
      <c r="P104" s="34"/>
      <c r="Q104" s="34"/>
      <c r="R104" s="34"/>
      <c r="S104" s="34"/>
    </row>
    <row r="105" spans="2:19" x14ac:dyDescent="0.3">
      <c r="B105" s="74"/>
      <c r="C105" s="84" t="s">
        <v>72</v>
      </c>
      <c r="D105" s="84" t="s">
        <v>3</v>
      </c>
      <c r="E105" s="84" t="s">
        <v>1</v>
      </c>
      <c r="F105" s="84" t="s">
        <v>119</v>
      </c>
      <c r="G105" s="370" t="s">
        <v>150</v>
      </c>
      <c r="H105" s="84" t="s">
        <v>189</v>
      </c>
      <c r="I105"/>
      <c r="J105"/>
      <c r="N105" s="34" t="s">
        <v>72</v>
      </c>
      <c r="O105" s="34" t="s">
        <v>3</v>
      </c>
      <c r="P105" s="34" t="s">
        <v>1</v>
      </c>
      <c r="Q105" s="34" t="s">
        <v>119</v>
      </c>
      <c r="R105" s="34" t="s">
        <v>150</v>
      </c>
      <c r="S105" s="34" t="s">
        <v>189</v>
      </c>
    </row>
    <row r="106" spans="2:19" x14ac:dyDescent="0.3">
      <c r="B106" s="377" t="s">
        <v>37</v>
      </c>
      <c r="C106" s="66">
        <v>84.202453987730067</v>
      </c>
      <c r="D106" s="66">
        <v>85.140562248995991</v>
      </c>
      <c r="E106" s="66">
        <v>82.435897435897431</v>
      </c>
      <c r="F106" s="66">
        <v>83.518225039619651</v>
      </c>
      <c r="G106" s="371">
        <v>82.714740190880164</v>
      </c>
      <c r="H106" s="407">
        <v>80</v>
      </c>
      <c r="I106"/>
      <c r="J106"/>
      <c r="M106" s="342" t="s">
        <v>37</v>
      </c>
      <c r="N106" s="357">
        <v>652</v>
      </c>
      <c r="O106" s="357">
        <v>747</v>
      </c>
      <c r="P106" s="357">
        <v>780</v>
      </c>
      <c r="Q106" s="357">
        <v>631</v>
      </c>
      <c r="R106" s="357">
        <v>943</v>
      </c>
      <c r="S106" s="357">
        <v>760</v>
      </c>
    </row>
    <row r="107" spans="2:19" x14ac:dyDescent="0.3">
      <c r="B107" s="378" t="s">
        <v>50</v>
      </c>
      <c r="C107" s="47">
        <v>85.608856088560884</v>
      </c>
      <c r="D107" s="47">
        <v>86.379928315412187</v>
      </c>
      <c r="E107" s="47">
        <v>82.41379310344827</v>
      </c>
      <c r="F107" s="47">
        <v>86.891385767790268</v>
      </c>
      <c r="G107" s="372">
        <v>80.994152046783626</v>
      </c>
      <c r="H107" s="405">
        <v>83.450704225352112</v>
      </c>
      <c r="I107"/>
      <c r="J107"/>
      <c r="M107" s="342" t="s">
        <v>50</v>
      </c>
      <c r="N107" s="357">
        <v>271</v>
      </c>
      <c r="O107" s="357">
        <v>279</v>
      </c>
      <c r="P107" s="357">
        <v>290</v>
      </c>
      <c r="Q107" s="357">
        <v>267</v>
      </c>
      <c r="R107" s="357">
        <v>342</v>
      </c>
      <c r="S107" s="357">
        <v>284</v>
      </c>
    </row>
    <row r="108" spans="2:19" x14ac:dyDescent="0.3">
      <c r="B108" s="378" t="s">
        <v>36</v>
      </c>
      <c r="C108" s="47">
        <v>84.93449781659389</v>
      </c>
      <c r="D108" s="47">
        <v>86.179477470655058</v>
      </c>
      <c r="E108" s="47">
        <v>85.678496868475989</v>
      </c>
      <c r="F108" s="47">
        <v>85.868102288021532</v>
      </c>
      <c r="G108" s="372">
        <v>86.140459912989428</v>
      </c>
      <c r="H108" s="405">
        <v>85.756302521008394</v>
      </c>
      <c r="I108"/>
      <c r="J108"/>
      <c r="M108" s="342" t="s">
        <v>36</v>
      </c>
      <c r="N108" s="357">
        <v>2748</v>
      </c>
      <c r="O108" s="357">
        <v>2641</v>
      </c>
      <c r="P108" s="357">
        <v>2395</v>
      </c>
      <c r="Q108" s="357">
        <v>2229</v>
      </c>
      <c r="R108" s="357">
        <v>3218</v>
      </c>
      <c r="S108" s="357">
        <v>2380</v>
      </c>
    </row>
    <row r="109" spans="2:19" x14ac:dyDescent="0.3">
      <c r="B109" s="379" t="s">
        <v>38</v>
      </c>
      <c r="C109" s="47">
        <v>86.666666666666671</v>
      </c>
      <c r="D109" s="47">
        <v>88</v>
      </c>
      <c r="E109" s="47">
        <v>89.189189189189193</v>
      </c>
      <c r="F109" s="47">
        <v>67.741935483870961</v>
      </c>
      <c r="G109" s="372">
        <v>96.875</v>
      </c>
      <c r="H109" s="405">
        <v>88.888888888888886</v>
      </c>
      <c r="I109"/>
      <c r="J109"/>
      <c r="M109" s="342" t="s">
        <v>38</v>
      </c>
      <c r="N109" s="357">
        <v>30</v>
      </c>
      <c r="O109" s="357">
        <v>50</v>
      </c>
      <c r="P109" s="357">
        <v>37</v>
      </c>
      <c r="Q109" s="357">
        <v>31</v>
      </c>
      <c r="R109" s="357">
        <v>32</v>
      </c>
      <c r="S109" s="357">
        <v>27</v>
      </c>
    </row>
    <row r="110" spans="2:19" x14ac:dyDescent="0.3">
      <c r="B110" s="380" t="s">
        <v>0</v>
      </c>
      <c r="C110" s="65">
        <v>84.868954336665766</v>
      </c>
      <c r="D110" s="65">
        <v>86.010223298358895</v>
      </c>
      <c r="E110" s="65">
        <v>84.723015419760145</v>
      </c>
      <c r="F110" s="65">
        <v>85.307156428119058</v>
      </c>
      <c r="G110" s="373">
        <v>85.115766262403525</v>
      </c>
      <c r="H110" s="406">
        <v>84.323384526224288</v>
      </c>
      <c r="I110"/>
      <c r="J110"/>
      <c r="M110" s="342" t="s">
        <v>0</v>
      </c>
      <c r="N110" s="357">
        <v>3701</v>
      </c>
      <c r="O110" s="357">
        <v>3717</v>
      </c>
      <c r="P110" s="357">
        <v>3502</v>
      </c>
      <c r="Q110" s="357">
        <v>3158</v>
      </c>
      <c r="R110" s="357">
        <v>4535</v>
      </c>
      <c r="S110" s="357">
        <v>3451</v>
      </c>
    </row>
    <row r="111" spans="2:19" x14ac:dyDescent="0.3">
      <c r="B111" s="85"/>
      <c r="C111" s="47"/>
      <c r="D111" s="47"/>
      <c r="E111" s="47"/>
      <c r="F111" s="47"/>
      <c r="G111" s="48"/>
      <c r="H111" s="48"/>
      <c r="I111" s="48"/>
      <c r="J111" s="48"/>
      <c r="K111" s="74"/>
      <c r="L111" s="74"/>
    </row>
    <row r="112" spans="2:19" x14ac:dyDescent="0.3">
      <c r="B112" s="85"/>
      <c r="C112" s="47"/>
      <c r="D112" s="47"/>
      <c r="E112" s="47"/>
      <c r="F112" s="47"/>
      <c r="G112" s="30"/>
      <c r="H112" s="30"/>
      <c r="I112" s="30"/>
      <c r="J112" s="30"/>
      <c r="K112" s="74"/>
      <c r="L112" s="74"/>
    </row>
  </sheetData>
  <mergeCells count="22">
    <mergeCell ref="R1:S1"/>
    <mergeCell ref="C17:H17"/>
    <mergeCell ref="C26:H26"/>
    <mergeCell ref="N17:S17"/>
    <mergeCell ref="N26:S26"/>
    <mergeCell ref="B5:G5"/>
    <mergeCell ref="N94:S94"/>
    <mergeCell ref="N103:S103"/>
    <mergeCell ref="B15:S15"/>
    <mergeCell ref="B13:S13"/>
    <mergeCell ref="N40:S40"/>
    <mergeCell ref="N51:S51"/>
    <mergeCell ref="N65:S65"/>
    <mergeCell ref="N74:S74"/>
    <mergeCell ref="N84:S84"/>
    <mergeCell ref="C65:H65"/>
    <mergeCell ref="C74:H74"/>
    <mergeCell ref="C84:H84"/>
    <mergeCell ref="C94:H94"/>
    <mergeCell ref="C103:H103"/>
    <mergeCell ref="C40:H40"/>
    <mergeCell ref="C51:H51"/>
  </mergeCells>
  <conditionalFormatting pivot="1" sqref="C87:H89">
    <cfRule type="expression" dxfId="0" priority="4" stopIfTrue="1">
      <formula>"[Sum of SSFL_N] &lt;=5"</formula>
    </cfRule>
  </conditionalFormatting>
  <hyperlinks>
    <hyperlink ref="R1" location="TOC!A1" display="Return to TOC"/>
    <hyperlink ref="B5" location="TOC!F25" display="Click Here for important information regarding the 2017/18 and 2019/20 survey years."/>
    <hyperlink ref="B5:C5" location="TOC!F25" display="Click Here"/>
    <hyperlink ref="B5:G5" location="TOC!F24" display="Click Here for important information regarding the 2017/18 and 2019/20 survey years"/>
  </hyperlinks>
  <pageMargins left="0.7" right="0.7" top="0.75" bottom="0.75" header="0.3" footer="0.3"/>
  <pageSetup orientation="portrait" r:id="rId19"/>
  <drawing r:id="rId20"/>
  <legacyDrawing r:id="rId21"/>
  <mc:AlternateContent xmlns:mc="http://schemas.openxmlformats.org/markup-compatibility/2006">
    <mc:Choice Requires="x14">
      <controls>
        <mc:AlternateContent xmlns:mc="http://schemas.openxmlformats.org/markup-compatibility/2006">
          <mc:Choice Requires="x14">
            <control shapeId="5121" r:id="rId22" name="Button 1">
              <controlPr defaultSize="0" print="0" autoFill="0" autoPict="0" macro="[0]!ClearFilterUse">
                <anchor moveWithCells="1" sizeWithCells="1">
                  <from>
                    <xdr:col>14</xdr:col>
                    <xdr:colOff>304800</xdr:colOff>
                    <xdr:row>3</xdr:row>
                    <xdr:rowOff>251460</xdr:rowOff>
                  </from>
                  <to>
                    <xdr:col>18</xdr:col>
                    <xdr:colOff>365760</xdr:colOff>
                    <xdr:row>4</xdr:row>
                    <xdr:rowOff>274320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SSFLHighlightsUSE!C20:H20</xm:f>
              <xm:sqref>K20</xm:sqref>
            </x14:sparkline>
            <x14:sparkline>
              <xm:f>SSFLHighlightsUSE!C21:H21</xm:f>
              <xm:sqref>K21</xm:sqref>
            </x14:sparkline>
            <x14:sparkline>
              <xm:f>SSFLHighlightsUSE!C22:H22</xm:f>
              <xm:sqref>K22</xm:sqref>
            </x14:sparkline>
            <x14:sparkline>
              <xm:f>SSFLHighlightsUSE!C23:H23</xm:f>
              <xm:sqref>K23</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SSFLHighlightsUSE!C43:H43</xm:f>
              <xm:sqref>K43</xm:sqref>
            </x14:sparkline>
            <x14:sparkline>
              <xm:f>SSFLHighlightsUSE!C44:H44</xm:f>
              <xm:sqref>K44</xm:sqref>
            </x14:sparkline>
            <x14:sparkline>
              <xm:f>SSFLHighlightsUSE!C45:H45</xm:f>
              <xm:sqref>K45</xm:sqref>
            </x14:sparkline>
            <x14:sparkline>
              <xm:f>SSFLHighlightsUSE!C46:H46</xm:f>
              <xm:sqref>K46</xm:sqref>
            </x14:sparkline>
            <x14:sparkline>
              <xm:f>SSFLHighlightsUSE!C47:H47</xm:f>
              <xm:sqref>K47</xm:sqref>
            </x14:sparkline>
            <x14:sparkline>
              <xm:f>SSFLHighlightsUSE!C48:H48</xm:f>
              <xm:sqref>K48</xm:sqref>
            </x14:sparkline>
            <x14:sparkline>
              <xm:f>SSFLHighlightsUSE!C49:H49</xm:f>
              <xm:sqref>K49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SSFLHighlightsUSE!C29:H29</xm:f>
              <xm:sqref>K29</xm:sqref>
            </x14:sparkline>
            <x14:sparkline>
              <xm:f>SSFLHighlightsUSE!C30:H30</xm:f>
              <xm:sqref>K30</xm:sqref>
            </x14:sparkline>
            <x14:sparkline>
              <xm:f>SSFLHighlightsUSE!C31:H31</xm:f>
              <xm:sqref>K31</xm:sqref>
            </x14:sparkline>
            <x14:sparkline>
              <xm:f>SSFLHighlightsUSE!C32:H32</xm:f>
              <xm:sqref>K32</xm:sqref>
            </x14:sparkline>
            <x14:sparkline>
              <xm:f>SSFLHighlightsUSE!C33:H33</xm:f>
              <xm:sqref>K33</xm:sqref>
            </x14:sparkline>
            <x14:sparkline>
              <xm:f>SSFLHighlightsUSE!C34:H34</xm:f>
              <xm:sqref>K34</xm:sqref>
            </x14:sparkline>
            <x14:sparkline>
              <xm:f>SSFLHighlightsUSE!C35:H35</xm:f>
              <xm:sqref>K35</xm:sqref>
            </x14:sparkline>
            <x14:sparkline>
              <xm:f>SSFLHighlightsUSE!C36:H36</xm:f>
              <xm:sqref>K36</xm:sqref>
            </x14:sparkline>
            <x14:sparkline>
              <xm:f>SSFLHighlightsUSE!C37:H37</xm:f>
              <xm:sqref>K37</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SSFLHighlightsUSE!C68:H68</xm:f>
              <xm:sqref>K68</xm:sqref>
            </x14:sparkline>
            <x14:sparkline>
              <xm:f>SSFLHighlightsUSE!C69:H69</xm:f>
              <xm:sqref>K69</xm:sqref>
            </x14:sparkline>
            <x14:sparkline>
              <xm:f>SSFLHighlightsUSE!C70:H70</xm:f>
              <xm:sqref>K70</xm:sqref>
            </x14:sparkline>
            <x14:sparkline>
              <xm:f>SSFLHighlightsUSE!C71:H71</xm:f>
              <xm:sqref>K71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SSFLHighlightsUSE!C106:H106</xm:f>
              <xm:sqref>K106</xm:sqref>
            </x14:sparkline>
            <x14:sparkline>
              <xm:f>SSFLHighlightsUSE!C107:H107</xm:f>
              <xm:sqref>K107</xm:sqref>
            </x14:sparkline>
            <x14:sparkline>
              <xm:f>SSFLHighlightsUSE!C108:H108</xm:f>
              <xm:sqref>K108</xm:sqref>
            </x14:sparkline>
            <x14:sparkline>
              <xm:f>SSFLHighlightsUSE!C109:H109</xm:f>
              <xm:sqref>K109</xm:sqref>
            </x14:sparkline>
            <x14:sparkline>
              <xm:f>SSFLHighlightsUSE!C110:H110</xm:f>
              <xm:sqref>K110</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SSFLHighlightsUSE!C97:H97</xm:f>
              <xm:sqref>K97</xm:sqref>
            </x14:sparkline>
            <x14:sparkline>
              <xm:f>SSFLHighlightsUSE!C98:H98</xm:f>
              <xm:sqref>K98</xm:sqref>
            </x14:sparkline>
            <x14:sparkline>
              <xm:f>SSFLHighlightsUSE!C99:H99</xm:f>
              <xm:sqref>K99</xm:sqref>
            </x14:sparkline>
            <x14:sparkline>
              <xm:f>SSFLHighlightsUSE!C100:H100</xm:f>
              <xm:sqref>K100</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SSFLHighlightsUSE!C87:H87</xm:f>
              <xm:sqref>K87</xm:sqref>
            </x14:sparkline>
            <x14:sparkline>
              <xm:f>SSFLHighlightsUSE!C88:H88</xm:f>
              <xm:sqref>K88</xm:sqref>
            </x14:sparkline>
            <x14:sparkline>
              <xm:f>SSFLHighlightsUSE!C89:H89</xm:f>
              <xm:sqref>K89</xm:sqref>
            </x14:sparkline>
            <x14:sparkline>
              <xm:f>SSFLHighlightsUSE!C90:H90</xm:f>
              <xm:sqref>K90</xm:sqref>
            </x14:sparkline>
            <x14:sparkline>
              <xm:f>SSFLHighlightsUSE!C91:H91</xm:f>
              <xm:sqref>K91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SSFLHighlightsUSE!C77:H77</xm:f>
              <xm:sqref>K77</xm:sqref>
            </x14:sparkline>
            <x14:sparkline>
              <xm:f>SSFLHighlightsUSE!C78:H78</xm:f>
              <xm:sqref>K78</xm:sqref>
            </x14:sparkline>
            <x14:sparkline>
              <xm:f>SSFLHighlightsUSE!C79:H79</xm:f>
              <xm:sqref>K79</xm:sqref>
            </x14:sparkline>
            <x14:sparkline>
              <xm:f>SSFLHighlightsUSE!C80:H80</xm:f>
              <xm:sqref>K80</xm:sqref>
            </x14:sparkline>
            <x14:sparkline>
              <xm:f>SSFLHighlightsUSE!C81:H81</xm:f>
              <xm:sqref>K81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SSFLHighlightsUSE!C54:H54</xm:f>
              <xm:sqref>K54</xm:sqref>
            </x14:sparkline>
            <x14:sparkline>
              <xm:f>SSFLHighlightsUSE!C55:H55</xm:f>
              <xm:sqref>K55</xm:sqref>
            </x14:sparkline>
            <x14:sparkline>
              <xm:f>SSFLHighlightsUSE!C56:H56</xm:f>
              <xm:sqref>K56</xm:sqref>
            </x14:sparkline>
            <x14:sparkline>
              <xm:f>SSFLHighlightsUSE!C57:H57</xm:f>
              <xm:sqref>K57</xm:sqref>
            </x14:sparkline>
            <x14:sparkline>
              <xm:f>SSFLHighlightsUSE!C58:H58</xm:f>
              <xm:sqref>K58</xm:sqref>
            </x14:sparkline>
            <x14:sparkline>
              <xm:f>SSFLHighlightsUSE!C59:H59</xm:f>
              <xm:sqref>K59</xm:sqref>
            </x14:sparkline>
            <x14:sparkline>
              <xm:f>SSFLHighlightsUSE!C60:H60</xm:f>
              <xm:sqref>K60</xm:sqref>
            </x14:sparkline>
            <x14:sparkline>
              <xm:f>SSFLHighlightsUSE!C61:H61</xm:f>
              <xm:sqref>K61</xm:sqref>
            </x14:sparkline>
            <x14:sparkline>
              <xm:f>SSFLHighlightsUSE!C62:H62</xm:f>
              <xm:sqref>K62</xm:sqref>
            </x14:sparkline>
          </x14:sparklines>
        </x14:sparklineGroup>
      </x14:sparklineGroups>
    </ext>
    <ext xmlns:x14="http://schemas.microsoft.com/office/spreadsheetml/2009/9/main" uri="{A8765BA9-456A-4dab-B4F3-ACF838C121DE}">
      <x14:slicerList>
        <x14:slicer r:id="rId2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showGridLines="0" zoomScale="90" zoomScaleNormal="90" workbookViewId="0"/>
  </sheetViews>
  <sheetFormatPr defaultRowHeight="14.4" x14ac:dyDescent="0.3"/>
  <cols>
    <col min="1" max="1" width="1.33203125" customWidth="1"/>
    <col min="2" max="2" width="13.33203125" customWidth="1"/>
    <col min="3" max="3" width="13.44140625" customWidth="1"/>
    <col min="4" max="4" width="18.33203125" customWidth="1"/>
    <col min="5" max="5" width="10.88671875" customWidth="1"/>
    <col min="6" max="6" width="8.88671875" customWidth="1"/>
    <col min="7" max="7" width="16.5546875" customWidth="1"/>
    <col min="8" max="11" width="12.44140625" customWidth="1"/>
    <col min="12" max="14" width="13.33203125" customWidth="1"/>
    <col min="15" max="15" width="20" customWidth="1"/>
    <col min="16" max="16" width="12.44140625" customWidth="1"/>
  </cols>
  <sheetData>
    <row r="1" spans="1:22" ht="25.5" customHeight="1" x14ac:dyDescent="0.3">
      <c r="A1" s="213" t="s">
        <v>180</v>
      </c>
      <c r="B1" s="51"/>
      <c r="C1" s="149"/>
      <c r="D1" s="149"/>
      <c r="E1" s="149"/>
      <c r="F1" s="149"/>
      <c r="G1" s="149"/>
      <c r="H1" s="149"/>
      <c r="I1" s="149"/>
      <c r="J1" s="149"/>
      <c r="K1" s="149"/>
      <c r="L1" s="149"/>
      <c r="M1" s="149"/>
      <c r="N1" s="51"/>
      <c r="O1" s="317" t="s">
        <v>67</v>
      </c>
    </row>
    <row r="2" spans="1:22" s="31" customFormat="1" ht="24" customHeight="1" x14ac:dyDescent="0.3">
      <c r="A2" s="274" t="s">
        <v>132</v>
      </c>
      <c r="B2" s="275"/>
      <c r="C2" s="54"/>
      <c r="D2" s="54"/>
      <c r="E2" s="54"/>
      <c r="F2" s="54"/>
      <c r="G2" s="55"/>
      <c r="H2" s="276"/>
      <c r="I2" s="277"/>
      <c r="J2" s="277"/>
      <c r="K2" s="278"/>
      <c r="L2" s="278"/>
      <c r="M2" s="278"/>
      <c r="N2" s="279"/>
      <c r="O2" s="316" t="s">
        <v>190</v>
      </c>
    </row>
    <row r="3" spans="1:22" ht="35.25" customHeight="1" x14ac:dyDescent="0.3">
      <c r="A3" s="474" t="s">
        <v>205</v>
      </c>
      <c r="B3" s="474"/>
      <c r="C3" s="474"/>
      <c r="D3" s="474"/>
      <c r="E3" s="474"/>
      <c r="F3" s="474"/>
      <c r="G3" s="474"/>
      <c r="H3" s="474"/>
      <c r="I3" s="474"/>
      <c r="J3" s="474"/>
      <c r="K3" s="474"/>
      <c r="L3" s="474"/>
      <c r="M3" s="474"/>
      <c r="N3" s="474"/>
      <c r="O3" s="474"/>
      <c r="P3" s="74"/>
      <c r="Q3" s="74"/>
      <c r="R3" s="74"/>
      <c r="S3" s="74"/>
      <c r="T3" s="74"/>
      <c r="U3" s="74"/>
      <c r="V3" s="74"/>
    </row>
    <row r="4" spans="1:22" ht="7.5" customHeight="1" x14ac:dyDescent="0.3">
      <c r="A4" s="273"/>
      <c r="B4" s="4"/>
      <c r="C4" s="4"/>
      <c r="D4" s="4"/>
      <c r="E4" s="4"/>
      <c r="F4" s="4"/>
      <c r="G4" s="303"/>
      <c r="H4" s="303"/>
      <c r="I4" s="303"/>
      <c r="J4" s="303"/>
      <c r="K4" s="303"/>
      <c r="L4" s="303"/>
      <c r="M4" s="303"/>
      <c r="N4" s="303"/>
      <c r="O4" s="303"/>
      <c r="P4" s="74"/>
      <c r="Q4" s="74"/>
      <c r="R4" s="74"/>
      <c r="S4" s="74"/>
      <c r="T4" s="74"/>
      <c r="U4" s="74"/>
      <c r="V4" s="74"/>
    </row>
    <row r="5" spans="1:22" ht="21.75" customHeight="1" x14ac:dyDescent="0.3">
      <c r="A5" s="4"/>
      <c r="B5" s="125" t="s">
        <v>148</v>
      </c>
      <c r="C5" s="334"/>
      <c r="D5" s="334"/>
      <c r="E5" s="334"/>
      <c r="F5" s="335"/>
      <c r="G5" s="303"/>
      <c r="H5" s="303"/>
      <c r="I5" s="303"/>
      <c r="J5" s="303"/>
      <c r="K5" s="303"/>
      <c r="L5" s="303"/>
      <c r="M5" s="303"/>
      <c r="N5" s="303"/>
      <c r="O5" s="303"/>
      <c r="P5" s="490"/>
      <c r="Q5" s="490"/>
      <c r="R5" s="490"/>
      <c r="S5" s="490"/>
      <c r="T5" s="490"/>
      <c r="U5" s="490"/>
      <c r="V5" s="490"/>
    </row>
    <row r="6" spans="1:22" ht="12.75" customHeight="1" x14ac:dyDescent="0.3">
      <c r="A6" s="4"/>
      <c r="B6" s="337"/>
      <c r="C6" s="64"/>
      <c r="D6" s="64"/>
      <c r="E6" s="64"/>
      <c r="F6" s="336"/>
      <c r="G6" s="303"/>
      <c r="H6" s="303"/>
      <c r="I6" s="303"/>
      <c r="J6" s="303"/>
      <c r="K6" s="303"/>
      <c r="L6" s="303"/>
      <c r="M6" s="303"/>
      <c r="N6" s="303"/>
      <c r="O6" s="303"/>
      <c r="P6" s="490"/>
      <c r="Q6" s="490"/>
      <c r="R6" s="490"/>
      <c r="S6" s="490"/>
      <c r="T6" s="490"/>
      <c r="U6" s="490"/>
      <c r="V6" s="490"/>
    </row>
    <row r="7" spans="1:22" ht="16.5" customHeight="1" x14ac:dyDescent="0.3">
      <c r="A7" s="4"/>
      <c r="B7" s="337"/>
      <c r="C7" s="64"/>
      <c r="D7" s="64"/>
      <c r="E7" s="64"/>
      <c r="F7" s="336"/>
      <c r="G7" s="303"/>
      <c r="H7" s="303"/>
      <c r="I7" s="303"/>
      <c r="J7" s="303"/>
      <c r="K7" s="303"/>
      <c r="L7" s="303"/>
      <c r="M7" s="303"/>
      <c r="N7" s="303"/>
      <c r="O7" s="303"/>
      <c r="P7" s="490"/>
      <c r="Q7" s="490"/>
      <c r="R7" s="490"/>
      <c r="S7" s="490"/>
      <c r="T7" s="490"/>
      <c r="U7" s="490"/>
      <c r="V7" s="490"/>
    </row>
    <row r="8" spans="1:22" ht="18" customHeight="1" x14ac:dyDescent="0.3">
      <c r="A8" s="4"/>
      <c r="B8" s="337"/>
      <c r="C8" s="64"/>
      <c r="D8" s="64"/>
      <c r="E8" s="64"/>
      <c r="F8" s="336"/>
      <c r="G8" s="303"/>
      <c r="H8" s="303"/>
      <c r="I8" s="303"/>
      <c r="J8" s="303"/>
      <c r="K8" s="303"/>
      <c r="L8" s="303"/>
      <c r="M8" s="303"/>
      <c r="N8" s="303"/>
      <c r="O8" s="303"/>
      <c r="P8" s="74"/>
      <c r="Q8" s="74"/>
      <c r="R8" s="74"/>
      <c r="S8" s="74"/>
      <c r="T8" s="74"/>
      <c r="U8" s="74"/>
      <c r="V8" s="74"/>
    </row>
    <row r="9" spans="1:22" x14ac:dyDescent="0.3">
      <c r="A9" s="4"/>
      <c r="B9" s="337"/>
      <c r="C9" s="64"/>
      <c r="D9" s="64"/>
      <c r="E9" s="64"/>
      <c r="F9" s="336"/>
      <c r="G9" s="4"/>
      <c r="H9" s="4"/>
      <c r="I9" s="4"/>
      <c r="J9" s="4"/>
      <c r="K9" s="4"/>
      <c r="L9" s="4"/>
      <c r="M9" s="4"/>
      <c r="N9" s="4"/>
      <c r="O9" s="4"/>
      <c r="P9" s="74"/>
      <c r="Q9" s="74"/>
      <c r="R9" s="74"/>
      <c r="S9" s="74"/>
      <c r="T9" s="74"/>
      <c r="U9" s="74"/>
      <c r="V9" s="74"/>
    </row>
    <row r="10" spans="1:22" x14ac:dyDescent="0.3">
      <c r="A10" s="4"/>
      <c r="B10" s="337"/>
      <c r="C10" s="64"/>
      <c r="D10" s="64"/>
      <c r="E10" s="64"/>
      <c r="F10" s="336"/>
      <c r="G10" s="4"/>
      <c r="H10" s="4"/>
      <c r="I10" s="4"/>
      <c r="J10" s="4"/>
      <c r="K10" s="4"/>
      <c r="L10" s="4"/>
      <c r="M10" s="4"/>
      <c r="N10" s="4"/>
      <c r="O10" s="4"/>
      <c r="P10" s="74"/>
      <c r="Q10" s="74"/>
      <c r="R10" s="74"/>
      <c r="S10" s="74"/>
      <c r="T10" s="74"/>
      <c r="U10" s="74"/>
      <c r="V10" s="74"/>
    </row>
    <row r="11" spans="1:22" x14ac:dyDescent="0.3">
      <c r="A11" s="4"/>
      <c r="B11" s="337"/>
      <c r="C11" s="64"/>
      <c r="D11" s="64"/>
      <c r="E11" s="64"/>
      <c r="F11" s="336"/>
      <c r="G11" s="4"/>
      <c r="H11" s="4"/>
      <c r="I11" s="4"/>
      <c r="J11" s="4"/>
      <c r="K11" s="4"/>
      <c r="L11" s="4"/>
      <c r="M11" s="4"/>
      <c r="N11" s="4"/>
      <c r="O11" s="4"/>
    </row>
    <row r="12" spans="1:22" x14ac:dyDescent="0.3">
      <c r="A12" s="4"/>
      <c r="B12" s="337"/>
      <c r="C12" s="64"/>
      <c r="D12" s="64"/>
      <c r="E12" s="64"/>
      <c r="F12" s="336"/>
      <c r="G12" s="4"/>
      <c r="H12" s="4"/>
      <c r="I12" s="4"/>
      <c r="J12" s="4"/>
      <c r="K12" s="4"/>
      <c r="L12" s="4"/>
      <c r="M12" s="4"/>
      <c r="N12" s="4"/>
      <c r="O12" s="4"/>
    </row>
    <row r="13" spans="1:22" x14ac:dyDescent="0.3">
      <c r="A13" s="4"/>
      <c r="B13" s="337"/>
      <c r="C13" s="64"/>
      <c r="D13" s="64"/>
      <c r="E13" s="64"/>
      <c r="F13" s="336"/>
      <c r="G13" s="4"/>
      <c r="H13" s="4"/>
      <c r="I13" s="4"/>
      <c r="J13" s="4"/>
      <c r="K13" s="4"/>
      <c r="L13" s="4"/>
      <c r="M13" s="4"/>
      <c r="N13" s="4"/>
      <c r="O13" s="4"/>
    </row>
    <row r="14" spans="1:22" x14ac:dyDescent="0.3">
      <c r="A14" s="4"/>
      <c r="B14" s="337"/>
      <c r="C14" s="64"/>
      <c r="D14" s="64"/>
      <c r="E14" s="64"/>
      <c r="F14" s="336"/>
      <c r="G14" s="4"/>
      <c r="H14" s="4"/>
      <c r="I14" s="4"/>
      <c r="J14" s="4"/>
      <c r="K14" s="4"/>
      <c r="L14" s="4"/>
      <c r="M14" s="4"/>
      <c r="N14" s="4"/>
      <c r="O14" s="4"/>
    </row>
    <row r="15" spans="1:22" x14ac:dyDescent="0.3">
      <c r="A15" s="4"/>
      <c r="B15" s="337"/>
      <c r="C15" s="64"/>
      <c r="D15" s="64"/>
      <c r="E15" s="64"/>
      <c r="F15" s="336"/>
      <c r="G15" s="4"/>
      <c r="H15" s="4"/>
      <c r="I15" s="4"/>
      <c r="J15" s="4"/>
      <c r="K15" s="4"/>
      <c r="L15" s="4"/>
      <c r="M15" s="4"/>
      <c r="N15" s="4"/>
      <c r="O15" s="4"/>
    </row>
    <row r="16" spans="1:22" x14ac:dyDescent="0.3">
      <c r="A16" s="4"/>
      <c r="B16" s="337"/>
      <c r="C16" s="64"/>
      <c r="D16" s="64"/>
      <c r="E16" s="64"/>
      <c r="F16" s="336"/>
      <c r="G16" s="4"/>
      <c r="H16" s="4"/>
      <c r="I16" s="4"/>
      <c r="J16" s="4"/>
      <c r="K16" s="4"/>
      <c r="L16" s="4"/>
      <c r="M16" s="4"/>
      <c r="N16" s="4"/>
      <c r="O16" s="4"/>
    </row>
    <row r="17" spans="1:15" x14ac:dyDescent="0.3">
      <c r="A17" s="4"/>
      <c r="B17" s="337"/>
      <c r="C17" s="64"/>
      <c r="D17" s="64"/>
      <c r="E17" s="64"/>
      <c r="F17" s="336"/>
      <c r="G17" s="4"/>
      <c r="H17" s="4"/>
      <c r="I17" s="4"/>
      <c r="J17" s="4"/>
      <c r="K17" s="4"/>
      <c r="L17" s="4"/>
      <c r="M17" s="4"/>
      <c r="N17" s="4"/>
      <c r="O17" s="4"/>
    </row>
    <row r="18" spans="1:15" x14ac:dyDescent="0.3">
      <c r="A18" s="4"/>
      <c r="B18" s="337"/>
      <c r="C18" s="64"/>
      <c r="D18" s="64"/>
      <c r="E18" s="64"/>
      <c r="F18" s="336"/>
      <c r="G18" s="4"/>
      <c r="H18" s="4"/>
      <c r="I18" s="4"/>
      <c r="J18" s="4"/>
      <c r="K18" s="4"/>
      <c r="L18" s="4"/>
      <c r="M18" s="4"/>
      <c r="N18" s="4"/>
      <c r="O18" s="4"/>
    </row>
    <row r="19" spans="1:15" x14ac:dyDescent="0.3">
      <c r="A19" s="4"/>
      <c r="B19" s="337"/>
      <c r="C19" s="64"/>
      <c r="D19" s="64"/>
      <c r="E19" s="64"/>
      <c r="F19" s="336"/>
      <c r="G19" s="4"/>
      <c r="H19" s="4"/>
      <c r="I19" s="4"/>
      <c r="J19" s="4"/>
      <c r="K19" s="4"/>
      <c r="L19" s="4"/>
      <c r="M19" s="4"/>
      <c r="N19" s="4"/>
      <c r="O19" s="4"/>
    </row>
    <row r="20" spans="1:15" x14ac:dyDescent="0.3">
      <c r="A20" s="4"/>
      <c r="B20" s="337"/>
      <c r="C20" s="64"/>
      <c r="D20" s="64"/>
      <c r="E20" s="64"/>
      <c r="F20" s="336"/>
      <c r="G20" s="4"/>
      <c r="H20" s="4"/>
      <c r="I20" s="4"/>
      <c r="J20" s="4"/>
      <c r="K20" s="4"/>
      <c r="L20" s="4"/>
      <c r="M20" s="4"/>
      <c r="N20" s="4"/>
      <c r="O20" s="4"/>
    </row>
    <row r="21" spans="1:15" x14ac:dyDescent="0.3">
      <c r="A21" s="4"/>
      <c r="B21" s="337"/>
      <c r="C21" s="64"/>
      <c r="D21" s="64"/>
      <c r="E21" s="64"/>
      <c r="F21" s="336"/>
      <c r="G21" s="4"/>
      <c r="H21" s="4"/>
      <c r="I21" s="4"/>
      <c r="J21" s="4"/>
      <c r="K21" s="4"/>
      <c r="L21" s="4"/>
      <c r="M21" s="4"/>
      <c r="N21" s="4"/>
      <c r="O21" s="4"/>
    </row>
    <row r="22" spans="1:15" x14ac:dyDescent="0.3">
      <c r="A22" s="4"/>
      <c r="B22" s="337"/>
      <c r="C22" s="64"/>
      <c r="D22" s="64"/>
      <c r="E22" s="64"/>
      <c r="F22" s="336"/>
      <c r="G22" s="4"/>
      <c r="H22" s="4"/>
      <c r="I22" s="4"/>
      <c r="J22" s="4"/>
      <c r="K22" s="4"/>
      <c r="L22" s="4"/>
      <c r="M22" s="4"/>
      <c r="N22" s="4"/>
      <c r="O22" s="4"/>
    </row>
    <row r="23" spans="1:15" x14ac:dyDescent="0.3">
      <c r="A23" s="4"/>
      <c r="B23" s="337"/>
      <c r="C23" s="64"/>
      <c r="D23" s="64"/>
      <c r="E23" s="64"/>
      <c r="F23" s="336"/>
      <c r="G23" s="4"/>
      <c r="H23" s="4"/>
      <c r="I23" s="4"/>
      <c r="J23" s="4"/>
      <c r="K23" s="4"/>
      <c r="L23" s="4"/>
      <c r="M23" s="4"/>
      <c r="N23" s="4"/>
      <c r="O23" s="4"/>
    </row>
    <row r="24" spans="1:15" x14ac:dyDescent="0.3">
      <c r="A24" s="4"/>
      <c r="B24" s="337"/>
      <c r="C24" s="64"/>
      <c r="D24" s="64"/>
      <c r="E24" s="64"/>
      <c r="F24" s="336"/>
      <c r="G24" s="4"/>
      <c r="H24" s="4"/>
      <c r="I24" s="4"/>
      <c r="J24" s="4"/>
      <c r="K24" s="4"/>
      <c r="L24" s="4"/>
      <c r="M24" s="4"/>
      <c r="N24" s="4"/>
      <c r="O24" s="4"/>
    </row>
    <row r="25" spans="1:15" x14ac:dyDescent="0.3">
      <c r="A25" s="4"/>
      <c r="B25" s="337"/>
      <c r="C25" s="64"/>
      <c r="D25" s="64"/>
      <c r="E25" s="64"/>
      <c r="F25" s="336"/>
      <c r="G25" s="4"/>
      <c r="H25" s="4"/>
      <c r="I25" s="4"/>
      <c r="J25" s="4"/>
      <c r="K25" s="4"/>
      <c r="L25" s="4"/>
      <c r="M25" s="4"/>
      <c r="N25" s="4"/>
      <c r="O25" s="4"/>
    </row>
    <row r="26" spans="1:15" x14ac:dyDescent="0.3">
      <c r="A26" s="4"/>
      <c r="B26" s="337"/>
      <c r="C26" s="64"/>
      <c r="D26" s="64"/>
      <c r="E26" s="64"/>
      <c r="F26" s="336"/>
      <c r="G26" s="4"/>
      <c r="H26" s="4"/>
      <c r="I26" s="4"/>
      <c r="J26" s="4"/>
      <c r="K26" s="4"/>
      <c r="L26" s="4"/>
      <c r="M26" s="4"/>
      <c r="N26" s="4"/>
      <c r="O26" s="4"/>
    </row>
    <row r="27" spans="1:15" ht="21" customHeight="1" x14ac:dyDescent="0.3">
      <c r="A27" s="4"/>
      <c r="B27" s="337"/>
      <c r="C27" s="64"/>
      <c r="D27" s="64"/>
      <c r="E27" s="64"/>
      <c r="F27" s="336"/>
      <c r="G27" s="4"/>
      <c r="H27" s="4"/>
      <c r="I27" s="4"/>
      <c r="J27" s="4"/>
      <c r="K27" s="4"/>
      <c r="L27" s="4"/>
      <c r="M27" s="4"/>
      <c r="N27" s="4"/>
      <c r="O27" s="4"/>
    </row>
    <row r="28" spans="1:15" ht="9.6" customHeight="1" x14ac:dyDescent="0.3">
      <c r="A28" s="4"/>
      <c r="B28" s="337"/>
      <c r="C28" s="64"/>
      <c r="D28" s="64"/>
      <c r="E28" s="64"/>
      <c r="F28" s="336"/>
      <c r="G28" s="4"/>
      <c r="H28" s="4"/>
      <c r="I28" s="4"/>
      <c r="J28" s="4"/>
      <c r="K28" s="4"/>
      <c r="L28" s="4"/>
      <c r="M28" s="4"/>
      <c r="N28" s="4"/>
      <c r="O28" s="4"/>
    </row>
    <row r="29" spans="1:15" ht="19.2" customHeight="1" x14ac:dyDescent="0.3">
      <c r="A29" s="4"/>
      <c r="B29" s="337"/>
      <c r="C29" s="64"/>
      <c r="D29" s="64"/>
      <c r="E29" s="64"/>
      <c r="F29" s="336"/>
      <c r="G29" s="4"/>
      <c r="H29" s="459" t="s">
        <v>199</v>
      </c>
      <c r="I29" s="475"/>
      <c r="J29" s="475"/>
      <c r="K29" s="475"/>
      <c r="L29" s="475"/>
      <c r="M29" s="475"/>
      <c r="N29" s="476"/>
      <c r="O29" s="4"/>
    </row>
    <row r="30" spans="1:15" ht="14.4" customHeight="1" x14ac:dyDescent="0.3">
      <c r="A30" s="4"/>
      <c r="B30" s="337"/>
      <c r="C30" s="64"/>
      <c r="D30" s="64"/>
      <c r="E30" s="64"/>
      <c r="F30" s="336"/>
      <c r="G30" s="4"/>
      <c r="H30" s="477"/>
      <c r="I30" s="478"/>
      <c r="J30" s="478"/>
      <c r="K30" s="478"/>
      <c r="L30" s="478"/>
      <c r="M30" s="478"/>
      <c r="N30" s="479"/>
      <c r="O30" s="4"/>
    </row>
    <row r="31" spans="1:15" ht="7.8" customHeight="1" x14ac:dyDescent="0.3">
      <c r="A31" s="4"/>
      <c r="B31" s="337"/>
      <c r="C31" s="64"/>
      <c r="D31" s="64"/>
      <c r="E31" s="64"/>
      <c r="F31" s="336"/>
      <c r="G31" s="4"/>
      <c r="H31" s="4"/>
      <c r="I31" s="4"/>
      <c r="J31" s="4"/>
      <c r="K31" s="4"/>
      <c r="L31" s="4"/>
      <c r="M31" s="4"/>
      <c r="N31" s="4"/>
      <c r="O31" s="4"/>
    </row>
    <row r="32" spans="1:15" ht="25.8" customHeight="1" x14ac:dyDescent="0.3">
      <c r="A32" s="4"/>
      <c r="B32" s="338"/>
      <c r="C32" s="339"/>
      <c r="D32" s="339"/>
      <c r="E32" s="339"/>
      <c r="F32" s="340"/>
      <c r="G32" s="4"/>
      <c r="H32" s="452" t="s">
        <v>206</v>
      </c>
      <c r="I32" s="453"/>
      <c r="J32" s="453"/>
      <c r="K32" s="453"/>
      <c r="L32" s="453"/>
      <c r="M32" s="453"/>
      <c r="N32" s="454"/>
      <c r="O32" s="4"/>
    </row>
    <row r="33" spans="1:15" ht="18.600000000000001" customHeight="1" x14ac:dyDescent="0.3">
      <c r="A33" s="64"/>
      <c r="B33" s="64"/>
      <c r="C33" s="64"/>
      <c r="D33" s="64"/>
      <c r="E33" s="64"/>
      <c r="F33" s="64"/>
      <c r="G33" s="4"/>
      <c r="H33" s="4"/>
      <c r="I33" s="4"/>
      <c r="J33" s="4"/>
      <c r="K33" s="4"/>
      <c r="L33" s="4"/>
      <c r="M33" s="4"/>
      <c r="N33" s="4"/>
      <c r="O33" s="4"/>
    </row>
    <row r="34" spans="1:15" x14ac:dyDescent="0.3">
      <c r="A34" s="64"/>
      <c r="B34" s="64"/>
      <c r="C34" s="64"/>
      <c r="D34" s="64"/>
      <c r="E34" s="64"/>
      <c r="F34" s="64"/>
      <c r="G34" s="4"/>
      <c r="H34" s="4"/>
      <c r="I34" s="4"/>
      <c r="J34" s="4"/>
      <c r="K34" s="4"/>
      <c r="L34" s="4"/>
      <c r="M34" s="4"/>
      <c r="N34" s="4"/>
      <c r="O34" s="4"/>
    </row>
    <row r="35" spans="1:15" ht="8.4" customHeight="1" x14ac:dyDescent="0.3">
      <c r="A35" s="4"/>
      <c r="B35" s="4"/>
      <c r="C35" s="4"/>
      <c r="D35" s="4"/>
      <c r="E35" s="4"/>
      <c r="F35" s="4"/>
      <c r="G35" s="4"/>
      <c r="H35" s="4"/>
      <c r="I35" s="4"/>
      <c r="J35" s="4"/>
      <c r="K35" s="4"/>
      <c r="L35" s="4"/>
      <c r="M35" s="4"/>
      <c r="N35" s="4"/>
      <c r="O35" s="4"/>
    </row>
  </sheetData>
  <mergeCells count="4">
    <mergeCell ref="P5:V7"/>
    <mergeCell ref="A3:O3"/>
    <mergeCell ref="H29:N30"/>
    <mergeCell ref="H32:N32"/>
  </mergeCells>
  <hyperlinks>
    <hyperlink ref="O1" location="TOC!A1" display="Return to TOC"/>
    <hyperlink ref="H32" location="TOC!F25" display="Click Here for important information regarding the 2017/18 and 2019/20 survey years."/>
    <hyperlink ref="H32:I32" location="TOC!F25" display="Click Here"/>
    <hyperlink ref="H32:M32" location="TOC!F25" display="Click Here for important information regarding the 2017/18 and 2019/20 survey years"/>
    <hyperlink ref="H32:N32" location="TOC!F24" display="Click Here for important information regarding the 2017/18 and 2019/20 survey year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R34"/>
  <sheetViews>
    <sheetView showGridLines="0" zoomScale="87" zoomScaleNormal="87" zoomScaleSheetLayoutView="90" workbookViewId="0">
      <pane ySplit="11" topLeftCell="A12" activePane="bottomLeft" state="frozen"/>
      <selection pane="bottomLeft" activeCell="B5" sqref="B5"/>
    </sheetView>
  </sheetViews>
  <sheetFormatPr defaultRowHeight="14.4" x14ac:dyDescent="0.3"/>
  <cols>
    <col min="1" max="1" width="1.88671875" customWidth="1"/>
    <col min="2" max="2" width="37.5546875" customWidth="1"/>
    <col min="3" max="3" width="9.88671875" style="28" customWidth="1"/>
    <col min="4" max="6" width="11" style="28" customWidth="1"/>
    <col min="7" max="7" width="13.109375" style="28" customWidth="1"/>
    <col min="8" max="8" width="8.6640625" style="28" customWidth="1"/>
    <col min="9" max="9" width="9.88671875" style="28" customWidth="1"/>
    <col min="10" max="10" width="7.33203125" style="28" customWidth="1"/>
    <col min="11" max="11" width="3.44140625" hidden="1" customWidth="1"/>
    <col min="12" max="12" width="4" hidden="1" customWidth="1"/>
    <col min="13" max="13" width="19" customWidth="1"/>
    <col min="14" max="14" width="7.109375" customWidth="1"/>
    <col min="15" max="15" width="21.33203125" customWidth="1"/>
    <col min="16" max="16" width="21.44140625" customWidth="1"/>
    <col min="17" max="17" width="5.6640625" customWidth="1"/>
  </cols>
  <sheetData>
    <row r="1" spans="1:18" ht="25.5" customHeight="1" x14ac:dyDescent="0.3">
      <c r="A1" s="213" t="s">
        <v>145</v>
      </c>
      <c r="B1" s="146"/>
      <c r="C1" s="73"/>
      <c r="D1" s="73"/>
      <c r="E1" s="73"/>
      <c r="F1" s="73"/>
      <c r="G1" s="73"/>
      <c r="H1" s="73"/>
      <c r="I1" s="73"/>
      <c r="J1" s="73"/>
      <c r="K1" s="73"/>
      <c r="L1" s="73"/>
      <c r="M1" s="73"/>
      <c r="N1" s="73"/>
      <c r="O1" s="59"/>
      <c r="P1" s="130" t="s">
        <v>67</v>
      </c>
      <c r="Q1" s="73"/>
    </row>
    <row r="2" spans="1:18" ht="24" customHeight="1" x14ac:dyDescent="0.3">
      <c r="A2" s="256" t="s">
        <v>144</v>
      </c>
      <c r="B2" s="147"/>
      <c r="C2" s="118"/>
      <c r="D2" s="118"/>
      <c r="E2" s="118"/>
      <c r="F2" s="118"/>
      <c r="G2" s="118"/>
      <c r="H2" s="118"/>
      <c r="I2" s="118"/>
      <c r="J2" s="118"/>
      <c r="K2" s="118"/>
      <c r="L2" s="118"/>
      <c r="M2" s="118"/>
      <c r="N2" s="118"/>
      <c r="O2" s="118"/>
      <c r="P2" s="118"/>
      <c r="Q2" s="314" t="s">
        <v>121</v>
      </c>
    </row>
    <row r="3" spans="1:18" s="187" customFormat="1" ht="32.25" customHeight="1" x14ac:dyDescent="0.35">
      <c r="A3" s="495" t="s">
        <v>147</v>
      </c>
      <c r="B3" s="495"/>
      <c r="C3" s="495"/>
      <c r="D3" s="495"/>
      <c r="E3" s="495"/>
      <c r="F3" s="495"/>
      <c r="G3" s="495"/>
      <c r="H3" s="495"/>
      <c r="I3" s="495"/>
      <c r="J3" s="495"/>
      <c r="K3" s="495"/>
      <c r="L3" s="495"/>
      <c r="M3" s="495"/>
      <c r="N3" s="495"/>
      <c r="O3" s="495"/>
      <c r="P3" s="495"/>
      <c r="Q3" s="495"/>
      <c r="R3" s="186"/>
    </row>
    <row r="4" spans="1:18" s="187" customFormat="1" ht="22.5" customHeight="1" x14ac:dyDescent="0.35">
      <c r="A4" s="203"/>
      <c r="B4" s="164"/>
      <c r="C4" s="144"/>
      <c r="D4" s="144"/>
      <c r="E4" s="144"/>
      <c r="F4" s="144"/>
      <c r="G4" s="144"/>
      <c r="H4" s="144"/>
      <c r="I4" s="144"/>
      <c r="J4" s="204" t="s">
        <v>116</v>
      </c>
      <c r="K4" s="165"/>
      <c r="L4" s="165"/>
      <c r="M4" s="203"/>
      <c r="N4" s="190"/>
      <c r="O4" s="190"/>
      <c r="P4" s="185"/>
      <c r="Q4" s="185"/>
      <c r="R4" s="186"/>
    </row>
    <row r="5" spans="1:18" s="184" customFormat="1" ht="21" customHeight="1" x14ac:dyDescent="0.3">
      <c r="A5" s="293"/>
      <c r="B5" s="313" t="s">
        <v>146</v>
      </c>
      <c r="C5" s="293"/>
      <c r="D5" s="123"/>
      <c r="E5" s="123"/>
      <c r="F5" s="123"/>
      <c r="G5" s="293"/>
      <c r="H5" s="295" t="s">
        <v>136</v>
      </c>
      <c r="I5" s="293"/>
      <c r="J5" s="294"/>
      <c r="K5" s="294"/>
      <c r="L5" s="294"/>
      <c r="M5" s="294"/>
      <c r="N5" s="294"/>
      <c r="O5" s="294"/>
      <c r="P5" s="294"/>
      <c r="Q5" s="294"/>
    </row>
    <row r="6" spans="1:18" s="67" customFormat="1" ht="16.5" customHeight="1" x14ac:dyDescent="0.6">
      <c r="A6" s="63"/>
      <c r="B6" s="188"/>
      <c r="C6" s="61"/>
      <c r="D6" s="61"/>
      <c r="E6" s="61"/>
      <c r="F6" s="61"/>
      <c r="G6" s="61"/>
      <c r="H6" s="107"/>
      <c r="I6" s="61"/>
      <c r="J6" s="61"/>
      <c r="K6" s="62"/>
      <c r="L6" s="63"/>
      <c r="M6" s="63"/>
      <c r="N6" s="63"/>
      <c r="O6" s="120"/>
      <c r="P6" s="182"/>
      <c r="Q6" s="139"/>
    </row>
    <row r="7" spans="1:18" s="67" customFormat="1" ht="16.5" customHeight="1" x14ac:dyDescent="0.6">
      <c r="A7" s="63"/>
      <c r="B7" s="188"/>
      <c r="C7" s="61"/>
      <c r="D7" s="61"/>
      <c r="E7" s="61"/>
      <c r="F7" s="61"/>
      <c r="G7" s="61"/>
      <c r="H7" s="107"/>
      <c r="I7" s="61"/>
      <c r="J7" s="61"/>
      <c r="K7" s="62"/>
      <c r="L7" s="63"/>
      <c r="M7" s="63"/>
      <c r="N7" s="63"/>
      <c r="O7" s="120"/>
      <c r="P7" s="182"/>
      <c r="Q7" s="139"/>
    </row>
    <row r="8" spans="1:18" s="67" customFormat="1" ht="16.5" customHeight="1" x14ac:dyDescent="0.6">
      <c r="A8" s="63"/>
      <c r="B8" s="188"/>
      <c r="C8" s="61"/>
      <c r="D8" s="61"/>
      <c r="E8" s="61"/>
      <c r="F8" s="61"/>
      <c r="G8" s="61"/>
      <c r="H8" s="107"/>
      <c r="I8" s="61"/>
      <c r="J8" s="61"/>
      <c r="K8" s="62"/>
      <c r="L8" s="63"/>
      <c r="M8" s="63"/>
      <c r="N8" s="63"/>
      <c r="O8" s="120"/>
      <c r="P8" s="182"/>
      <c r="Q8" s="139"/>
    </row>
    <row r="9" spans="1:18" s="67" customFormat="1" ht="16.5" customHeight="1" x14ac:dyDescent="0.6">
      <c r="A9" s="63"/>
      <c r="B9" s="188"/>
      <c r="C9" s="61"/>
      <c r="D9" s="61"/>
      <c r="E9" s="61"/>
      <c r="F9" s="61"/>
      <c r="G9" s="61"/>
      <c r="H9" s="107"/>
      <c r="I9" s="61"/>
      <c r="J9" s="61"/>
      <c r="K9" s="62"/>
      <c r="L9" s="63"/>
      <c r="M9" s="63"/>
      <c r="N9" s="63"/>
      <c r="O9" s="120"/>
      <c r="P9" s="182"/>
      <c r="Q9" s="139"/>
    </row>
    <row r="10" spans="1:18" s="25" customFormat="1" ht="16.5" customHeight="1" x14ac:dyDescent="0.6">
      <c r="A10" s="60"/>
      <c r="B10" s="103"/>
      <c r="C10" s="103"/>
      <c r="D10" s="103"/>
      <c r="E10" s="103"/>
      <c r="F10" s="103"/>
      <c r="G10" s="103"/>
      <c r="H10" s="105"/>
      <c r="I10" s="103"/>
      <c r="J10" s="103"/>
      <c r="K10" s="103"/>
      <c r="L10" s="103"/>
      <c r="M10" s="60"/>
      <c r="N10" s="60"/>
      <c r="O10" s="120"/>
      <c r="P10" s="183"/>
      <c r="Q10" s="60"/>
    </row>
    <row r="11" spans="1:18" s="25" customFormat="1" ht="12.75" customHeight="1" x14ac:dyDescent="0.6">
      <c r="A11" s="60"/>
      <c r="B11" s="121"/>
      <c r="C11" s="29"/>
      <c r="D11" s="29"/>
      <c r="E11" s="29"/>
      <c r="F11" s="29"/>
      <c r="G11" s="29"/>
      <c r="H11" s="102"/>
      <c r="I11" s="29"/>
      <c r="J11" s="29"/>
      <c r="K11" s="72"/>
      <c r="L11" s="72"/>
      <c r="M11" s="60"/>
      <c r="N11" s="60"/>
      <c r="O11" s="120"/>
      <c r="P11" s="183"/>
      <c r="Q11" s="60"/>
    </row>
    <row r="12" spans="1:18" ht="37.5" customHeight="1" x14ac:dyDescent="0.3">
      <c r="A12" s="494" t="str" vm="1">
        <f>C16</f>
        <v>Q25  Library/Resource Centre services</v>
      </c>
      <c r="B12" s="494"/>
      <c r="C12" s="494"/>
      <c r="D12" s="494"/>
      <c r="E12" s="494"/>
      <c r="F12" s="494"/>
      <c r="G12" s="494"/>
      <c r="H12" s="189"/>
      <c r="I12" s="189"/>
      <c r="J12" s="189"/>
      <c r="K12" s="189"/>
      <c r="L12" s="189"/>
      <c r="M12" s="189"/>
      <c r="N12" s="189"/>
      <c r="O12" s="189"/>
      <c r="P12" s="189"/>
      <c r="Q12" s="189"/>
    </row>
    <row r="13" spans="1:18" s="2" customFormat="1" ht="9" customHeight="1" x14ac:dyDescent="0.6">
      <c r="A13" s="138"/>
      <c r="B13"/>
      <c r="C13"/>
      <c r="D13" s="90"/>
      <c r="E13" s="90"/>
      <c r="F13" s="90"/>
      <c r="G13" s="90"/>
      <c r="H13" s="90"/>
      <c r="I13" s="90"/>
      <c r="J13" s="90"/>
      <c r="K13" s="91"/>
      <c r="L13" s="91"/>
      <c r="M13" s="91"/>
      <c r="N13" s="91"/>
      <c r="O13" s="91"/>
      <c r="P13" s="91"/>
      <c r="Q13" s="91"/>
    </row>
    <row r="14" spans="1:18" x14ac:dyDescent="0.3">
      <c r="B14" s="85"/>
      <c r="C14" s="47"/>
      <c r="D14" s="47"/>
      <c r="E14" s="47"/>
      <c r="F14" s="47"/>
      <c r="G14" s="30"/>
      <c r="H14" s="30"/>
      <c r="I14" s="30"/>
      <c r="J14" s="30"/>
      <c r="K14" s="74"/>
      <c r="L14" s="74"/>
      <c r="M14" s="74"/>
    </row>
    <row r="16" spans="1:18" x14ac:dyDescent="0.3">
      <c r="B16" s="32" t="s">
        <v>11</v>
      </c>
      <c r="C16" s="202" t="s" vm="1">
        <v>167</v>
      </c>
    </row>
    <row r="17" spans="2:3" x14ac:dyDescent="0.3">
      <c r="C17"/>
    </row>
    <row r="18" spans="2:3" x14ac:dyDescent="0.3">
      <c r="B18" s="32" t="s">
        <v>10</v>
      </c>
      <c r="C18" t="s">
        <v>94</v>
      </c>
    </row>
    <row r="19" spans="2:3" x14ac:dyDescent="0.3">
      <c r="B19" s="27" t="s">
        <v>72</v>
      </c>
      <c r="C19" s="181">
        <v>3141</v>
      </c>
    </row>
    <row r="20" spans="2:3" x14ac:dyDescent="0.3">
      <c r="B20" s="27" t="s">
        <v>3</v>
      </c>
      <c r="C20" s="181">
        <v>3197</v>
      </c>
    </row>
    <row r="21" spans="2:3" x14ac:dyDescent="0.3">
      <c r="B21" s="27" t="s">
        <v>1</v>
      </c>
      <c r="C21" s="181">
        <v>2967</v>
      </c>
    </row>
    <row r="22" spans="2:3" x14ac:dyDescent="0.3">
      <c r="B22" s="27" t="s">
        <v>119</v>
      </c>
      <c r="C22" s="181">
        <v>2694</v>
      </c>
    </row>
    <row r="23" spans="2:3" x14ac:dyDescent="0.3">
      <c r="B23" s="27" t="s">
        <v>150</v>
      </c>
      <c r="C23" s="181">
        <v>3860</v>
      </c>
    </row>
    <row r="24" spans="2:3" x14ac:dyDescent="0.3">
      <c r="B24" s="27" t="s">
        <v>189</v>
      </c>
      <c r="C24" s="181">
        <v>2910</v>
      </c>
    </row>
    <row r="25" spans="2:3" x14ac:dyDescent="0.3">
      <c r="B25" s="27" t="s">
        <v>0</v>
      </c>
      <c r="C25" s="181">
        <v>18769</v>
      </c>
    </row>
    <row r="31" spans="2:3" ht="21" customHeight="1" x14ac:dyDescent="0.3"/>
    <row r="32" spans="2:3" ht="18.75" customHeight="1" x14ac:dyDescent="0.3"/>
    <row r="33" spans="1:17" ht="3.75" customHeight="1" x14ac:dyDescent="0.3">
      <c r="A33" s="26"/>
      <c r="B33" s="26"/>
      <c r="C33" s="205"/>
      <c r="D33" s="205"/>
      <c r="E33" s="205"/>
      <c r="F33" s="205"/>
      <c r="G33" s="205"/>
      <c r="H33" s="205"/>
      <c r="I33" s="205"/>
      <c r="J33" s="205"/>
      <c r="K33" s="26"/>
      <c r="L33" s="26"/>
      <c r="M33" s="26"/>
      <c r="N33" s="26"/>
      <c r="O33" s="26"/>
      <c r="P33" s="26"/>
      <c r="Q33" s="26"/>
    </row>
    <row r="34" spans="1:17" s="25" customFormat="1" ht="37.5" customHeight="1" x14ac:dyDescent="0.6">
      <c r="A34" s="206"/>
      <c r="B34" s="491" t="s">
        <v>59</v>
      </c>
      <c r="C34" s="492"/>
      <c r="D34" s="492"/>
      <c r="E34" s="492"/>
      <c r="F34" s="492"/>
      <c r="G34" s="492"/>
      <c r="H34" s="492"/>
      <c r="I34" s="492"/>
      <c r="J34" s="492"/>
      <c r="K34" s="492"/>
      <c r="L34" s="492"/>
      <c r="M34" s="492"/>
      <c r="N34" s="492"/>
      <c r="O34" s="492"/>
      <c r="P34" s="493"/>
      <c r="Q34" s="206"/>
    </row>
  </sheetData>
  <mergeCells count="3">
    <mergeCell ref="B34:P34"/>
    <mergeCell ref="A12:G12"/>
    <mergeCell ref="A3:Q3"/>
  </mergeCells>
  <hyperlinks>
    <hyperlink ref="P1" location="TOC!A1" display="Return to TOC"/>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146" r:id="rId5" name="Button 2">
              <controlPr defaultSize="0" print="0" autoFill="0" autoPict="0" macro="[0]!ClearChartFilters">
                <anchor moveWithCells="1" sizeWithCells="1">
                  <from>
                    <xdr:col>14</xdr:col>
                    <xdr:colOff>335280</xdr:colOff>
                    <xdr:row>2</xdr:row>
                    <xdr:rowOff>335280</xdr:rowOff>
                  </from>
                  <to>
                    <xdr:col>16</xdr:col>
                    <xdr:colOff>0</xdr:colOff>
                    <xdr:row>3</xdr:row>
                    <xdr:rowOff>251460</xdr:rowOff>
                  </to>
                </anchor>
              </controlPr>
            </control>
          </mc:Choice>
        </mc:AlternateContent>
      </controls>
    </mc:Choice>
  </mc:AlternateContent>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7 8 1 f b 1 b - c 0 0 1 - 4 e 3 0 - b f 6 c - e 0 2 4 1 4 3 5 0 7 a 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0.xml>��< ? x m l   v e r s i o n = " 1 . 0 "   e n c o d i n g = " U T F - 1 6 " ? > < G e m i n i   x m l n s = " h t t p : / / g e m i n i / p i v o t c u s t o m i z a t i o n / 1 2 e b 5 5 9 f - b f 7 3 - 4 0 d 5 - a c c 7 - 3 4 e a 3 d f a 5 c e 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S S F L _ N & l t ; / K e y & g t ; & l t ; / a : K e y & g t ; & l t ; a : V a l u e   i : t y p e = " T a b l e W i d g e t B a s e V i e w S t a t e " / & g t ; & l t ; / a : K e y V a l u e O f D i a g r a m O b j e c t K e y a n y T y p e z b w N T n L X & g t ; & l t ; a : K e y V a l u e O f D i a g r a m O b j e c t K e y a n y T y p e z b w N T n L X & g t ; & l t ; a : K e y & g t ; & l t ; K e y & g t ; C o l u m n s \ S S F L _ N C a l c & l t ; / K e y & g t ; & l t ; / a : K e y & g t ; & l t ; a : V a l u e   i : t y p e = " T a b l e W i d g e t B a s e V i e w S t a t e " / & g t ; & l t ; / a : K e y V a l u e O f D i a g r a m O b j e c t K e y a n y T y p e z b w N T n L X & g t ; & l t ; a : K e y V a l u e O f D i a g r a m O b j e c t K e y a n y T y p e z b w N T n L X & g t ; & l t ; a : K e y & g t ; & l t ; K e y & g t ; C o l u m n s \ S S F L _ S A T & l t ; / K e y & g t ; & l t ; / a : K e y & g t ; & l t ; a : V a l u e   i : t y p e = " T a b l e W i d g e t B a s e V i e w S t a t e " / & g t ; & l t ; / a : K e y V a l u e O f D i a g r a m O b j e c t K e y a n y T y p e z b w N T n L X & g t ; & l t ; a : K e y V a l u e O f D i a g r a m O b j e c t K e y a n y T y p e z b w N T n L X & g t ; & l t ; a : K e y & g t ; & l t ; K e y & g t ; C o l u m n s \ S S F L _ N E I & l t ; / K e y & g t ; & l t ; / a : K e y & g t ; & l t ; a : V a l u e   i : t y p e = " T a b l e W i d g e t B a s e V i e w S t a t e " / & g t ; & l t ; / a : K e y V a l u e O f D i a g r a m O b j e c t K e y a n y T y p e z b w N T n L X & g t ; & l t ; a : K e y V a l u e O f D i a g r a m O b j e c t K e y a n y T y p e z b w N T n L X & g t ; & l t ; a : K e y & g t ; & l t ; K e y & g t ; C o l u m n s \ S S F L _ D I S & 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M C U C O D E _ N & l t ; / K e y & g t ; & l t ; / a : K e y & g t ; & l t ; a : V a l u e   i : t y p e = " T a b l e W i d g e t B a s e V i e w S t a t e " / & g t ; & l t ; / a : K e y V a l u e O f D i a g r a m O b j e c t K e y a n y T y p e z b w N T n L X & g t ; & l t ; a : K e y V a l u e O f D i a g r a m O b j e c t K e y a n y T y p e z b w N T n L X & g t ; & l t ; a : K e y & g t ; & l t ; K e y & g t ; C o l u m n s \ M C U C O D E _ N C a l c & l t ; / K e y & g t ; & l t ; / a : K e y & g t ; & l t ; a : V a l u e   i : t y p e = " T a b l e W i d g e t B a s e V i e w S t a t e " / & g t ; & l t ; / a : K e y V a l u e O f D i a g r a m O b j e c t K e y a n y T y p e z b w N T n L X & g t ; & l t ; a : K e y V a l u e O f D i a g r a m O b j e c t K e y a n y T y p e z b w N T n L X & g t ; & l t ; a : K e y & g t ; & l t ; K e y & g t ; C o l u m n s \ M C U C O D E _ S A T & l t ; / K e y & g t ; & l t ; / a : K e y & g t ; & l t ; a : V a l u e   i : t y p e = " T a b l e W i d g e t B a s e V i e w S t a t e " / & g t ; & l t ; / a : K e y V a l u e O f D i a g r a m O b j e c t K e y a n y T y p e z b w N T n L X & g t ; & l t ; a : K e y V a l u e O f D i a g r a m O b j e c t K e y a n y T y p e z b w N T n L X & g t ; & l t ; a : K e y & g t ; & l t ; K e y & g t ; C o l u m n s \ M C U C O D E _ N E I & l t ; / K e y & g t ; & l t ; / a : K e y & g t ; & l t ; a : V a l u e   i : t y p e = " T a b l e W i d g e t B a s e V i e w S t a t e " / & g t ; & l t ; / a : K e y V a l u e O f D i a g r a m O b j e c t K e y a n y T y p e z b w N T n L X & g t ; & l t ; a : K e y V a l u e O f D i a g r a m O b j e c t K e y a n y T y p e z b w N T n L X & g t ; & l t ; a : K e y & g t ; & l t ; K e y & g t ; C o l u m n s \ M C U C O D E _ D I S & l t ; / K e y & g t ; & l t ; / a : K e y & g t ; & l t ; a : V a l u e   i : t y p e = " T a b l e W i d g e t B a s e V i e w S t a t e " / & g t ; & l t ; / a : K e y V a l u e O f D i a g r a m O b j e c t K e y a n y T y p e z b w N T n L X & g t ; & l t ; a : K e y V a l u e O f D i a g r a m O b j e c t K e y a n y T y p e z b w N T n L X & g t ; & l t ; a : K e y & g t ; & l t ; K e y & g t ; C o l u m n s \ M E D I U M _ N & l t ; / K e y & g t ; & l t ; / a : K e y & g t ; & l t ; a : V a l u e   i : t y p e = " T a b l e W i d g e t B a s e V i e w S t a t e " / & g t ; & l t ; / a : K e y V a l u e O f D i a g r a m O b j e c t K e y a n y T y p e z b w N T n L X & g t ; & l t ; a : K e y V a l u e O f D i a g r a m O b j e c t K e y a n y T y p e z b w N T n L X & g t ; & l t ; a : K e y & g t ; & l t ; K e y & g t ; C o l u m n s \ M E D I U M _ N C a l c & l t ; / K e y & g t ; & l t ; / a : K e y & g t ; & l t ; a : V a l u e   i : t y p e = " T a b l e W i d g e t B a s e V i e w S t a t e " / & g t ; & l t ; / a : K e y V a l u e O f D i a g r a m O b j e c t K e y a n y T y p e z b w N T n L X & g t ; & l t ; a : K e y V a l u e O f D i a g r a m O b j e c t K e y a n y T y p e z b w N T n L X & g t ; & l t ; a : K e y & g t ; & l t ; K e y & g t ; C o l u m n s \ M E D I U M _ S A T & l t ; / K e y & g t ; & l t ; / a : K e y & g t ; & l t ; a : V a l u e   i : t y p e = " T a b l e W i d g e t B a s e V i e w S t a t e " / & g t ; & l t ; / a : K e y V a l u e O f D i a g r a m O b j e c t K e y a n y T y p e z b w N T n L X & g t ; & l t ; a : K e y V a l u e O f D i a g r a m O b j e c t K e y a n y T y p e z b w N T n L X & g t ; & l t ; a : K e y & g t ; & l t ; K e y & g t ; C o l u m n s \ M E D I U M _ N E I & l t ; / K e y & g t ; & l t ; / a : K e y & g t ; & l t ; a : V a l u e   i : t y p e = " T a b l e W i d g e t B a s e V i e w S t a t e " / & g t ; & l t ; / a : K e y V a l u e O f D i a g r a m O b j e c t K e y a n y T y p e z b w N T n L X & g t ; & l t ; a : K e y V a l u e O f D i a g r a m O b j e c t K e y a n y T y p e z b w N T n L X & g t ; & l t ; a : K e y & g t ; & l t ; K e y & g t ; C o l u m n s \ M E D I U M _ D I S & l t ; / K e y & g t ; & l t ; / a : K e y & g t ; & l t ; a : V a l u e   i : t y p e = " T a b l e W i d g e t B a s e V i e w S t a t e " / & g t ; & l t ; / a : K e y V a l u e O f D i a g r a m O b j e c t K e y a n y T y p e z b w N T n L X & g t ; & l t ; a : K e y V a l u e O f D i a g r a m O b j e c t K e y a n y T y p e z b w N T n L X & g t ; & l t ; a : K e y & g t ; & l t ; K e y & g t ; C o l u m n s \ M E D I U M _ M i n & l t ; / K e y & g t ; & l t ; / a : K e y & g t ; & l t ; a : V a l u e   i : t y p e = " T a b l e W i d g e t B a s e V i e w S t a t e " / & g t ; & l t ; / a : K e y V a l u e O f D i a g r a m O b j e c t K e y a n y T y p e z b w N T n L X & g t ; & l t ; a : K e y V a l u e O f D i a g r a m O b j e c t K e y a n y T y p e z b w N T n L X & g t ; & l t ; a : K e y & g t ; & l t ; K e y & g t ; C o l u m n s \ M E D I U M _ M a x & l t ; / K e y & g t ; & l t ; / a : K e y & g t ; & l t ; a : V a l u e   i : t y p e = " T a b l e W i d g e t B a s e V i e w S t a t e " / & g t ; & l t ; / a : K e y V a l u e O f D i a g r a m O b j e c t K e y a n y T y p e z b w N T n L X & g t ; & l t ; a : K e y V a l u e O f D i a g r a m O b j e c t K e y a n y T y p e z b w N T n L X & g t ; & l t ; a : K e y & g t ; & l t ; K e y & g t ; C o l u m n s \ M E D I U M _ R n g & l t ; / K e y & g t ; & l t ; / a : K e y & g t ; & l t ; a : V a l u e   i : t y p e = " T a b l e W i d g e t B a s e V i e w S t a t e " / & g t ; & l t ; / a : K e y V a l u e O f D i a g r a m O b j e c t K e y a n y T y p e z b w N T n L X & g t ; & l t ; a : K e y V a l u e O f D i a g r a m O b j e c t K e y a n y T y p e z b w N T n L X & g t ; & l t ; a : K e y & g t ; & l t ; K e y & g t ; C o l u m n s \ S Y S T E M _ N & l t ; / K e y & g t ; & l t ; / a : K e y & g t ; & l t ; a : V a l u e   i : t y p e = " T a b l e W i d g e t B a s e V i e w S t a t e " / & g t ; & l t ; / a : K e y V a l u e O f D i a g r a m O b j e c t K e y a n y T y p e z b w N T n L X & g t ; & l t ; a : K e y V a l u e O f D i a g r a m O b j e c t K e y a n y T y p e z b w N T n L X & g t ; & l t ; a : K e y & g t ; & l t ; K e y & g t ; C o l u m n s \ S Y S T E M _ N C a l c & l t ; / K e y & g t ; & l t ; / a : K e y & g t ; & l t ; a : V a l u e   i : t y p e = " T a b l e W i d g e t B a s e V i e w S t a t e " / & g t ; & l t ; / a : K e y V a l u e O f D i a g r a m O b j e c t K e y a n y T y p e z b w N T n L X & g t ; & l t ; a : K e y V a l u e O f D i a g r a m O b j e c t K e y a n y T y p e z b w N T n L X & g t ; & l t ; a : K e y & g t ; & l t ; K e y & g t ; C o l u m n s \ S Y S T E M _ S A T & l t ; / K e y & g t ; & l t ; / a : K e y & g t ; & l t ; a : V a l u e   i : t y p e = " T a b l e W i d g e t B a s e V i e w S t a t e " / & g t ; & l t ; / a : K e y V a l u e O f D i a g r a m O b j e c t K e y a n y T y p e z b w N T n L X & g t ; & l t ; a : K e y V a l u e O f D i a g r a m O b j e c t K e y a n y T y p e z b w N T n L X & g t ; & l t ; a : K e y & g t ; & l t ; K e y & g t ; C o l u m n s \ S Y S T E M _ N E I & l t ; / K e y & g t ; & l t ; / a : K e y & g t ; & l t ; a : V a l u e   i : t y p e = " T a b l e W i d g e t B a s e V i e w S t a t e " / & g t ; & l t ; / a : K e y V a l u e O f D i a g r a m O b j e c t K e y a n y T y p e z b w N T n L X & g t ; & l t ; a : K e y V a l u e O f D i a g r a m O b j e c t K e y a n y T y p e z b w N T n L X & g t ; & l t ; a : K e y & g t ; & l t ; K e y & g t ; C o l u m n s \ S Y S T E M _ D I S & l t ; / K e y & g t ; & l t ; / a : K e y & g t ; & l t ; a : V a l u e   i : t y p e = " T a b l e W i d g e t B a s e V i e w S t a t e " / & g t ; & l t ; / a : K e y V a l u e O f D i a g r a m O b j e c t K e y a n y T y p e z b w N T n L X & g t ; & l t ; a : K e y V a l u e O f D i a g r a m O b j e c t K e y a n y T y p e z b w N T n L X & g t ; & l t ; a : K e y & g t ; & l t ; K e y & g t ; C o l u m n s \ S S F L _ R a n k & 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S S F L _ U s e N & l t ; / K e y & g t ; & l t ; / a : K e y & g t ; & l t ; a : V a l u e   i : t y p e = " T a b l e W i d g e t B a s e V i e w S t a t e " / & g t ; & l t ; / a : K e y V a l u e O f D i a g r a m O b j e c t K e y a n y T y p e z b w N T n L X & g t ; & l t ; a : K e y V a l u e O f D i a g r a m O b j e c t K e y a n y T y p e z b w N T n L X & g t ; & l t ; a : K e y & g t ; & l t ; K e y & g t ; C o l u m n s \ S S F L _ U S E & l t ; / K e y & g t ; & l t ; / a : K e y & g t ; & l t ; a : V a l u e   i : t y p e = " T a b l e W i d g e t B a s e V i e w S t a t e " / & g t ; & l t ; / a : K e y V a l u e O f D i a g r a m O b j e c t K e y a n y T y p e z b w N T n L X & g t ; & l t ; a : K e y V a l u e O f D i a g r a m O b j e c t K e y a n y T y p e z b w N T n L X & g t ; & l t ; a : K e y & g t ; & l t ; K e y & g t ; C o l u m n s \ S S F L _ D N U & l t ; / K e y & g t ; & l t ; / a : K e y & g t ; & l t ; a : V a l u e   i : t y p e = " T a b l e W i d g e t B a s e V i e w S t a t e " / & g t ; & l t ; / a : K e y V a l u e O f D i a g r a m O b j e c t K e y a n y T y p e z b w N T n L X & g t ; & l t ; a : K e y V a l u e O f D i a g r a m O b j e c t K e y a n y T y p e z b w N T n L X & g t ; & l t ; a : K e y & g t ; & l t ; K e y & g t ; C o l u m n s \ S S F L _ U R A N K & l t ; / K e y & g t ; & l t ; / a : K e y & g t ; & l t ; a : V a l u e   i : t y p e = " T a b l e W i d g e t B a s e V i e w S t a t e " / & g t ; & l t ; / a : K e y V a l u e O f D i a g r a m O b j e c t K e y a n y T y p e z b w N T n L X & g t ; & l t ; a : K e y V a l u e O f D i a g r a m O b j e c t K e y a n y T y p e z b w N T n L X & g t ; & l t ; a : K e y & g t ; & l t ; K e y & g t ; C o l u m n s \ M C U C O D E _ U s e N & l t ; / K e y & g t ; & l t ; / a : K e y & g t ; & l t ; a : V a l u e   i : t y p e = " T a b l e W i d g e t B a s e V i e w S t a t e " / & g t ; & l t ; / a : K e y V a l u e O f D i a g r a m O b j e c t K e y a n y T y p e z b w N T n L X & g t ; & l t ; a : K e y V a l u e O f D i a g r a m O b j e c t K e y a n y T y p e z b w N T n L X & g t ; & l t ; a : K e y & g t ; & l t ; K e y & g t ; C o l u m n s \ M C U C O D E _ D N U & l t ; / K e y & g t ; & l t ; / a : K e y & g t ; & l t ; a : V a l u e   i : t y p e = " T a b l e W i d g e t B a s e V i e w S t a t e " / & g t ; & l t ; / a : K e y V a l u e O f D i a g r a m O b j e c t K e y a n y T y p e z b w N T n L X & g t ; & l t ; a : K e y V a l u e O f D i a g r a m O b j e c t K e y a n y T y p e z b w N T n L X & g t ; & l t ; a : K e y & g t ; & l t ; K e y & g t ; C o l u m n s \ M E D I U M _ U s e N & l t ; / K e y & g t ; & l t ; / a : K e y & g t ; & l t ; a : V a l u e   i : t y p e = " T a b l e W i d g e t B a s e V i e w S t a t e " / & g t ; & l t ; / a : K e y V a l u e O f D i a g r a m O b j e c t K e y a n y T y p e z b w N T n L X & g t ; & l t ; a : K e y V a l u e O f D i a g r a m O b j e c t K e y a n y T y p e z b w N T n L X & g t ; & l t ; a : K e y & g t ; & l t ; K e y & g t ; C o l u m n s \ M E D I U M _ U S E & l t ; / K e y & g t ; & l t ; / a : K e y & g t ; & l t ; a : V a l u e   i : t y p e = " T a b l e W i d g e t B a s e V i e w S t a t e " / & g t ; & l t ; / a : K e y V a l u e O f D i a g r a m O b j e c t K e y a n y T y p e z b w N T n L X & g t ; & l t ; a : K e y V a l u e O f D i a g r a m O b j e c t K e y a n y T y p e z b w N T n L X & g t ; & l t ; a : K e y & g t ; & l t ; K e y & g t ; C o l u m n s \ M E D I U M _ D N U & l t ; / K e y & g t ; & l t ; / a : K e y & g t ; & l t ; a : V a l u e   i : t y p e = " T a b l e W i d g e t B a s e V i e w S t a t e " / & g t ; & l t ; / a : K e y V a l u e O f D i a g r a m O b j e c t K e y a n y T y p e z b w N T n L X & g t ; & l t ; a : K e y V a l u e O f D i a g r a m O b j e c t K e y a n y T y p e z b w N T n L X & g t ; & l t ; a : K e y & g t ; & l t ; K e y & g t ; C o l u m n s \ M E D I U M _ U M i n & l t ; / K e y & g t ; & l t ; / a : K e y & g t ; & l t ; a : V a l u e   i : t y p e = " T a b l e W i d g e t B a s e V i e w S t a t e " / & g t ; & l t ; / a : K e y V a l u e O f D i a g r a m O b j e c t K e y a n y T y p e z b w N T n L X & g t ; & l t ; a : K e y V a l u e O f D i a g r a m O b j e c t K e y a n y T y p e z b w N T n L X & g t ; & l t ; a : K e y & g t ; & l t ; K e y & g t ; C o l u m n s \ M E D I U M _ U M a x & l t ; / K e y & g t ; & l t ; / a : K e y & g t ; & l t ; a : V a l u e   i : t y p e = " T a b l e W i d g e t B a s e V i e w S t a t e " / & g t ; & l t ; / a : K e y V a l u e O f D i a g r a m O b j e c t K e y a n y T y p e z b w N T n L X & g t ; & l t ; a : K e y V a l u e O f D i a g r a m O b j e c t K e y a n y T y p e z b w N T n L X & g t ; & l t ; a : K e y & g t ; & l t ; K e y & g t ; C o l u m n s \ M E D I U M _ U R n g & l t ; / K e y & g t ; & l t ; / a : K e y & g t ; & l t ; a : V a l u e   i : t y p e = " T a b l e W i d g e t B a s e V i e w S t a t e " / & g t ; & l t ; / a : K e y V a l u e O f D i a g r a m O b j e c t K e y a n y T y p e z b w N T n L X & g t ; & l t ; a : K e y V a l u e O f D i a g r a m O b j e c t K e y a n y T y p e z b w N T n L X & g t ; & l t ; a : K e y & g t ; & l t ; K e y & g t ; C o l u m n s \ S Y S T E M _ U s e N & l t ; / K e y & g t ; & l t ; / a : K e y & g t ; & l t ; a : V a l u e   i : t y p e = " T a b l e W i d g e t B a s e V i e w S t a t e " / & g t ; & l t ; / a : K e y V a l u e O f D i a g r a m O b j e c t K e y a n y T y p e z b w N T n L X & g t ; & l t ; a : K e y V a l u e O f D i a g r a m O b j e c t K e y a n y T y p e z b w N T n L X & g t ; & l t ; a : K e y & g t ; & l t ; K e y & g t ; C o l u m n s \ S Y S T E M _ U S E & l t ; / K e y & g t ; & l t ; / a : K e y & g t ; & l t ; a : V a l u e   i : t y p e = " T a b l e W i d g e t B a s e V i e w S t a t e " / & g t ; & l t ; / a : K e y V a l u e O f D i a g r a m O b j e c t K e y a n y T y p e z b w N T n L X & g t ; & l t ; a : K e y V a l u e O f D i a g r a m O b j e c t K e y a n y T y p e z b w N T n L X & g t ; & l t ; a : K e y & g t ; & l t ; K e y & g t ; C o l u m n s \ S Y S T E M _ D N U & l t ; / K e y & g t ; & l t ; / a : K e y & g t ; & l t ; a : V a l u e   i : t y p e = " T a b l e W i d g e t B a s e V i e w S t a t e " / & g t ; & l t ; / a : K e y V a l u e O f D i a g r a m O b j e c t K e y a n y T y p e z b w N T n L X & g t ; & l t ; a : K e y V a l u e O f D i a g r a m O b j e c t K e y a n y T y p e z b w N T n L X & g t ; & l t ; a : K e y & g t ; & l t ; K e y & g t ; C o l u m n s \ S e r v U s e & l t ; / K e y & g t ; & l t ; / a : K e y & g t ; & l t ; a : V a l u e   i : t y p e = " T a b l e W i d g e t B a s e V i e w S t a t e " / & g t ; & l t ; / a : K e y V a l u e O f D i a g r a m O b j e c t K e y a n y T y p e z b w N T n L X & g t ; & l t ; a : K e y V a l u e O f D i a g r a m O b j e c t K e y a n y T y p e z b w N T n L X & g t ; & l t ; a : K e y & g t ; & l t ; K e y & g t ; C o l u m n s \ M C U C O D E _ U S 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3.xml>��< ? x m l   v e r s i o n = " 1 . 0 "   e n c o d i n g = " U T F - 1 6 " ? > < G e m i n i   x m l n s = " h t t p : / / g e m i n i / p i v o t c u s t o m i z a t i o n / I s S a n d b o x E m b e d d e d " > < C u s t o m C o n t e n t > < ! [ C D A T A [ y e s ] ] > < / C u s t o m C o n t e n t > < / G e m i n i > 
</file>

<file path=customXml/item14.xml>��< ? x m l   v e r s i o n = " 1 . 0 "   e n c o d i n g = " U T F - 1 6 " ? > < G e m i n i   x m l n s = " h t t p : / / g e m i n i / p i v o t c u s t o m i z a t i o n / a 1 b f 0 9 9 0 - 2 3 a e - 4 a 1 b - 8 7 e 4 - a b 0 8 8 7 f c 6 f 3 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15.xml>��< ? x m l   v e r s i o n = " 1 . 0 "   e n c o d i n g = " U T F - 1 6 " ? > < G e m i n i   x m l n s = " h t t p : / / g e m i n i / p i v o t c u s t o m i z a t i o n / c 7 5 3 9 0 a 1 - 9 7 9 3 - 4 b 0 6 - 9 b 5 1 - d c c f b c 3 0 3 5 f 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6.xml>��< ? x m l   v e r s i o n = " 1 . 0 "   e n c o d i n g = " U T F - 1 6 " ? > < G e m i n i   x m l n s = " h t t p : / / g e m i n i / p i v o t c u s t o m i z a t i o n / M a n u a l C a l c M o d e " > < C u s t o m C o n t e n t > < ! [ C D A T A [ F a l s e ] ] > < / C u s t o m C o n t e n t > < / G e m i n i > 
</file>

<file path=customXml/item17.xml>��< ? x m l   v e r s i o n = " 1 . 0 "   e n c o d i n g = " U T F - 1 6 " ? > < G e m i n i   x m l n s = " h t t p : / / g e m i n i / p i v o t c u s t o m i z a t i o n / 7 e d e 6 8 3 3 - 4 8 e 6 - 4 5 d 5 - 9 6 9 a - 4 4 a 1 2 f d e 1 0 7 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8.xml>��< ? x m l   v e r s i o n = " 1 . 0 "   e n c o d i n g = " U T F - 1 6 " ? > < G e m i n i   x m l n s = " h t t p : / / g e m i n i / p i v o t c u s t o m i z a t i o n / 0 2 4 8 2 f 7 c - d f 4 e - 4 0 0 e - 8 a 6 a - 7 a 9 d d 1 e e f 0 4 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19.xml>��< ? x m l   v e r s i o n = " 1 . 0 "   e n c o d i n g = " U T F - 1 6 " ? > < G e m i n i   x m l n s = " h t t p : / / g e m i n i / p i v o t c u s t o m i z a t i o n / b 2 2 9 b f 0 a - 9 b c 8 - 4 7 e e - 9 3 3 0 - c 3 f f 9 3 b 4 3 3 b 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xml>��< ? x m l   v e r s i o n = " 1 . 0 "   e n c o d i n g = " U T F - 1 6 " ? > < G e m i n i   x m l n s = " h t t p : / / g e m i n i / p i v o t c u s t o m i z a t i o n / d b 9 7 a a 8 d - 8 0 1 4 - 4 8 2 d - b f 1 5 - a 2 9 b a 6 d a 6 5 3 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0.xml>��< ? x m l   v e r s i o n = " 1 . 0 "   e n c o d i n g = " U T F - 1 6 " ? > < G e m i n i   x m l n s = " h t t p : / / g e m i n i / p i v o t c u s t o m i z a t i o n / 3 a 0 a c d f 1 - 2 d 5 6 - 4 e e a - a c 9 c - c 8 a 9 7 1 9 c f 9 5 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1.xml>��< ? x m l   v e r s i o n = " 1 . 0 "   e n c o d i n g = " U T F - 1 6 " ? > < G e m i n i   x m l n s = " h t t p : / / g e m i n i / p i v o t c u s t o m i z a t i o n / L i n k e d T a b l e U p d a t e M o d e " > < C u s t o m C o n t e n t > < ! [ C D A T A [ T r u e ] ] > < / C u s t o m C o n t e n t > < / G e m i n i > 
</file>

<file path=customXml/item22.xml>��< ? x m l   v e r s i o n = " 1 . 0 "   e n c o d i n g = " U T F - 1 6 " ? > < G e m i n i   x m l n s = " h t t p : / / g e m i n i / p i v o t c u s t o m i z a t i o n / T a b l e X M L _ P i v o t D a t a F I N A L   1 _ 2 b 4 7 8 9 9 6 - f b 4 9 - 4 3 0 0 - b 9 8 6 - 7 9 a 4 3 4 5 2 d 1 6 f " > < 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 6 2 < / i n t > < / v a l u e > < / i t e m > < i t e m > < k e y > < s t r i n g > G R O U P < / s t r i n g > < / k e y > < v a l u e > < i n t > 8 0 < / i n t > < / v a l u e > < / i t e m > < i t e m > < k e y > < s t r i n g > # < / s t r i n g > < / k e y > < v a l u e > < i n t > 4 3 < / i n t > < / v a l u e > < / i t e m > < i t e m > < k e y > < s t r i n g > q u e s t _ n o < / s t r i n g > < / k e y > < v a l u e > < i n t > 9 4 < / i n t > < / v a l u e > < / i t e m > < i t e m > < k e y > < s t r i n g > q u e s t _ t e x t < / s t r i n g > < / k e y > < v a l u e > < i n t > 1 0 3 < / i n t > < / v a l u e > < / i t e m > < i t e m > < k e y > < s t r i n g > A d v a n c e d < / s t r i n g > < / k e y > < v a l u e > < i n t > 9 7 < / i n t > < / v a l u e > < / i t e m > < i t e m > < k e y > < s t r i n g > S u r v e y   P e r i o d < / s t r i n g > < / k e y > < v a l u e > < i n t > 1 2 2 < / i n t > < / v a l u e > < / i t e m > < i t e m > < k e y > < s t r i n g > A C A D _ P R O G < / s t r i n g > < / k e y > < v a l u e > < i n t > 1 1 3 < / i n t > < / v a l u e > < / i t e m > < i t e m > < k e y > < s t r i n g > D E S C R < / s t r i n g > < / k e y > < v a l u e > < i n t > 7 5 < / i n t > < / v a l u e > < / i t e m > < i t e m > < k e y > < s t r i n g > S S F L _ N < / s t r i n g > < / k e y > < v a l u e > < i n t > 8 0 < / i n t > < / v a l u e > < / i t e m > < i t e m > < k e y > < s t r i n g > S S F L _ N C a l c < / s t r i n g > < / k e y > < v a l u e > < i n t > 1 0 5 < / i n t > < / v a l u e > < / i t e m > < i t e m > < k e y > < s t r i n g > S S F L _ S A T < / s t r i n g > < / k e y > < v a l u e > < i n t > 9 2 < / i n t > < / v a l u e > < / i t e m > < i t e m > < k e y > < s t r i n g > S S F L _ N E I < / s t r i n g > < / k e y > < v a l u e > < i n t > 9 1 < / i n t > < / v a l u e > < / i t e m > < i t e m > < k e y > < s t r i n g > S S F L _ D I S < / s t r i n g > < / k e y > < v a l u e > < i n t > 9 0 < / i n t > < / v a l u e > < / i t e m > < i t e m > < k e y > < s t r i n g > S S F L _ R a n k < / s t r i n g > < / k e y > < v a l u e > < i n t > 1 0 0 < / i n t > < / v a l u e > < / i t e m > < i t e m > < k e y > < s t r i n g > C A M P U S < / s t r i n g > < / k e y > < v a l u e > < i n t > 8 9 < / i n t > < / v a l u e > < / i t e m > < i t e m > < k e y > < s t r i n g > C A M P U S _ D E S C R < / s t r i n g > < / k e y > < v a l u e > < i n t > 1 3 5 < / i n t > < / v a l u e > < / i t e m > < i t e m > < k e y > < s t r i n g > O C C   A r e a < / s t r i n g > < / k e y > < v a l u e > < i n t > 9 4 < / i n t > < / v a l u e > < / i t e m > < i t e m > < k e y > < s t r i n g > O C C   A r e a   D e s c r < / s t r i n g > < / k e y > < v a l u e > < i n t > 1 3 1 < / i n t > < / v a l u e > < / i t e m > < i t e m > < k e y > < s t r i n g > O C C   C o d e < / s t r i n g > < / k e y > < v a l u e > < i n t > 9 7 < / i n t > < / v a l u e > < / i t e m > < i t e m > < k e y > < s t r i n g > O C C   T i t l e < / s t r i n g > < / k e y > < v a l u e > < i n t > 9 3 < / i n t > < / v a l u e > < / i t e m > < i t e m > < k e y > < s t r i n g > F C _ M C U _ C O D E < / s t r i n g > < / k e y > < v a l u e > < i n t > 1 2 8 < / i n t > < / v a l u e > < / i t e m > < i t e m > < k e y > < s t r i n g > F C _ A P S _ N B R < / s t r i n g > < / k e y > < v a l u e > < i n t > 1 1 5 < / i n t > < / v a l u e > < / i t e m > < i t e m > < k e y > < s t r i n g > A C A D _ P L A N _ T Y P E < / s t r i n g > < / k e y > < v a l u e > < i n t > 1 4 7 < / i n t > < / v a l u e > < / i t e m > < i t e m > < k e y > < s t r i n g > A C A D _ P L A N _ T Y P E _ D E S C R < / s t r i n g > < / k e y > < v a l u e > < i n t > 1 9 3 < / i n t > < / v a l u e > < / i t e m > < i t e m > < k e y > < s t r i n g > D E G R E E < / s t r i n g > < / k e y > < v a l u e > < i n t > 8 3 < / i n t > < / v a l u e > < / i t e m > < i t e m > < k e y > < s t r i n g > D E G R E E _ D E S C R < / s t r i n g > < / k e y > < v a l u e > < i n t > 1 2 9 < / i n t > < / v a l u e > < / i t e m > < i t e m > < k e y > < s t r i n g > S e m e s t e r < / s t r i n g > < / k e y > < v a l u e > < i n t > 9 5 < / i n t > < / v a l u e > < / i t e m > < i t e m > < k e y > < s t r i n g > F i r s t G e n < / s t r i n g > < / k e y > < v a l u e > < i n t > 8 8 < / i n t > < / v a l u e > < / i t e m > < i t e m > < k e y > < s t r i n g > I n t l < / s t r i n g > < / k e y > < v a l u e > < i n t > 5 7 < / i n t > < / v a l u e > < / i t e m > < i t e m > < k e y > < s t r i n g > D i s a b < / s t r i n g > < / k e y > < v a l u e > < i n t > 7 0 < / i n t > < / v a l u e > < / i t e m > < i t e m > < k e y > < s t r i n g > A b o r < / s t r i n g > < / k e y > < v a l u e > < i n t > 6 6 < / i n t > < / v a l u e > < / i t e m > < i t e m > < k e y > < s t r i n g > G e n d e r < / s t r i n g > < / k e y > < v a l u e > < i n t > 8 2 < / i n t > < / v a l u e > < / i t e m > < i t e m > < k e y > < s t r i n g > P r e v P o s t S e c < / s t r i n g > < / k e y > < v a l u e > < i n t > 1 1 2 < / i n t > < / v a l u e > < / i t e m > < i t e m > < k e y > < s t r i n g > M C U C O D E _ N < / s t r i n g > < / k e y > < v a l u e > < i n t > 1 1 6 < / i n t > < / v a l u e > < / i t e m > < i t e m > < k e y > < s t r i n g > M C U C O D E _ N C a l c < / s t r i n g > < / k e y > < v a l u e > < i n t > 1 4 1 < / i n t > < / v a l u e > < / i t e m > < i t e m > < k e y > < s t r i n g > M C U C O D E _ S A T < / s t r i n g > < / k e y > < v a l u e > < i n t > 1 2 8 < / i n t > < / v a l u e > < / i t e m > < i t e m > < k e y > < s t r i n g > M C U C O D E _ N E I < / s t r i n g > < / k e y > < v a l u e > < i n t > 1 2 7 < / i n t > < / v a l u e > < / i t e m > < i t e m > < k e y > < s t r i n g > M C U C O D E _ D I S < / s t r i n g > < / k e y > < v a l u e > < i n t > 1 2 6 < / i n t > < / v a l u e > < / i t e m > < i t e m > < k e y > < s t r i n g > M E D I U M _ N < / s t r i n g > < / k e y > < v a l u e > < i n t > 1 0 6 < / i n t > < / v a l u e > < / i t e m > < i t e m > < k e y > < s t r i n g > M E D I U M _ N C a l c < / s t r i n g > < / k e y > < v a l u e > < i n t > 1 3 1 < / i n t > < / v a l u e > < / i t e m > < i t e m > < k e y > < s t r i n g > M E D I U M _ S A T < / s t r i n g > < / k e y > < v a l u e > < i n t > 1 1 8 < / i n t > < / v a l u e > < / i t e m > < i t e m > < k e y > < s t r i n g > M E D I U M _ N E I < / s t r i n g > < / k e y > < v a l u e > < i n t > 1 1 7 < / i n t > < / v a l u e > < / i t e m > < i t e m > < k e y > < s t r i n g > M E D I U M _ D I S < / s t r i n g > < / k e y > < v a l u e > < i n t > 1 1 6 < / i n t > < / v a l u e > < / i t e m > < i t e m > < k e y > < s t r i n g > M E D I U M _ M i n < / s t r i n g > < / k e y > < v a l u e > < i n t > 1 2 0 < / i n t > < / v a l u e > < / i t e m > < i t e m > < k e y > < s t r i n g > M E D I U M _ M a x < / s t r i n g > < / k e y > < v a l u e > < i n t > 1 2 2 < / i n t > < / v a l u e > < / i t e m > < i t e m > < k e y > < s t r i n g > M E D I U M _ R n g < / s t r i n g > < / k e y > < v a l u e > < i n t > 1 1 9 < / i n t > < / v a l u e > < / i t e m > < i t e m > < k e y > < s t r i n g > S Y S T E M _ N < / s t r i n g > < / k e y > < v a l u e > < i n t > 1 0 0 < / i n t > < / v a l u e > < / i t e m > < i t e m > < k e y > < s t r i n g > S Y S T E M _ N C a l c < / s t r i n g > < / k e y > < v a l u e > < i n t > 1 2 5 < / i n t > < / v a l u e > < / i t e m > < i t e m > < k e y > < s t r i n g > S Y S T E M _ S A T < / s t r i n g > < / k e y > < v a l u e > < i n t > 1 1 2 < / i n t > < / v a l u e > < / i t e m > < i t e m > < k e y > < s t r i n g > S Y S T E M _ N E I < / s t r i n g > < / k e y > < v a l u e > < i n t > 1 1 1 < / i n t > < / v a l u e > < / i t e m > < i t e m > < k e y > < s t r i n g > S Y S T E M _ D I S < / s t r i n g > < / k e y > < v a l u e > < i n t > 1 1 0 < / i n t > < / v a l u e > < / i t e m > < / C o l u m n W i d t h s > < C o l u m n D i s p l a y I n d e x > < i t e m > < k e y > < s t r i n g > Y e a r < / s t r i n g > < / k e y > < v a l u e > < i n t > 0 < / i n t > < / v a l u e > < / i t e m > < i t e m > < k e y > < s t r i n g > G R O U P < / s t r i n g > < / k e y > < v a l u e > < i n t > 1 < / i n t > < / v a l u e > < / i t e m > < i t e m > < k e y > < s t r i n g > # < / s t r i n g > < / k e y > < v a l u e > < i n t > 2 < / i n t > < / v a l u e > < / i t e m > < i t e m > < k e y > < s t r i n g > q u e s t _ n o < / s t r i n g > < / k e y > < v a l u e > < i n t > 3 < / i n t > < / v a l u e > < / i t e m > < i t e m > < k e y > < s t r i n g > q u e s t _ t e x t < / s t r i n g > < / k e y > < v a l u e > < i n t > 4 < / i n t > < / v a l u e > < / i t e m > < i t e m > < k e y > < s t r i n g > A d v a n c e d < / s t r i n g > < / k e y > < v a l u e > < i n t > 5 < / i n t > < / v a l u e > < / i t e m > < i t e m > < k e y > < s t r i n g > S u r v e y   P e r i o d < / s t r i n g > < / k e y > < v a l u e > < i n t > 6 < / i n t > < / v a l u e > < / i t e m > < i t e m > < k e y > < s t r i n g > A C A D _ P R O G < / s t r i n g > < / k e y > < v a l u e > < i n t > 7 < / i n t > < / v a l u e > < / i t e m > < i t e m > < k e y > < s t r i n g > D E S C R < / s t r i n g > < / k e y > < v a l u e > < i n t > 8 < / i n t > < / v a l u e > < / i t e m > < i t e m > < k e y > < s t r i n g > S S F L _ N < / s t r i n g > < / k e y > < v a l u e > < i n t > 9 < / i n t > < / v a l u e > < / i t e m > < i t e m > < k e y > < s t r i n g > S S F L _ N C a l c < / s t r i n g > < / k e y > < v a l u e > < i n t > 1 0 < / i n t > < / v a l u e > < / i t e m > < i t e m > < k e y > < s t r i n g > S S F L _ S A T < / s t r i n g > < / k e y > < v a l u e > < i n t > 1 1 < / i n t > < / v a l u e > < / i t e m > < i t e m > < k e y > < s t r i n g > S S F L _ N E I < / s t r i n g > < / k e y > < v a l u e > < i n t > 1 2 < / i n t > < / v a l u e > < / i t e m > < i t e m > < k e y > < s t r i n g > S S F L _ D I S < / s t r i n g > < / k e y > < v a l u e > < i n t > 1 3 < / i n t > < / v a l u e > < / i t e m > < i t e m > < k e y > < s t r i n g > S S F L _ R a n k < / s t r i n g > < / k e y > < v a l u e > < i n t > 1 4 < / i n t > < / v a l u e > < / i t e m > < i t e m > < k e y > < s t r i n g > C A M P U S < / s t r i n g > < / k e y > < v a l u e > < i n t > 1 5 < / i n t > < / v a l u e > < / i t e m > < i t e m > < k e y > < s t r i n g > C A M P U S _ D E S C R < / s t r i n g > < / k e y > < v a l u e > < i n t > 1 6 < / i n t > < / v a l u e > < / i t e m > < i t e m > < k e y > < s t r i n g > O C C   A r e a < / s t r i n g > < / k e y > < v a l u e > < i n t > 1 7 < / i n t > < / v a l u e > < / i t e m > < i t e m > < k e y > < s t r i n g > O C C   A r e a   D e s c r < / s t r i n g > < / k e y > < v a l u e > < i n t > 1 8 < / i n t > < / v a l u e > < / i t e m > < i t e m > < k e y > < s t r i n g > O C C   C o d e < / s t r i n g > < / k e y > < v a l u e > < i n t > 1 9 < / i n t > < / v a l u e > < / i t e m > < i t e m > < k e y > < s t r i n g > O C C   T i t l e < / s t r i n g > < / k e y > < v a l u e > < i n t > 2 0 < / i n t > < / v a l u e > < / i t e m > < i t e m > < k e y > < s t r i n g > F C _ M C U _ C O D E < / s t r i n g > < / k e y > < v a l u e > < i n t > 2 1 < / i n t > < / v a l u e > < / i t e m > < i t e m > < k e y > < s t r i n g > F C _ A P S _ N B R < / s t r i n g > < / k e y > < v a l u e > < i n t > 2 2 < / i n t > < / v a l u e > < / i t e m > < i t e m > < k e y > < s t r i n g > A C A D _ P L A N _ T Y P E < / s t r i n g > < / k e y > < v a l u e > < i n t > 2 3 < / i n t > < / v a l u e > < / i t e m > < i t e m > < k e y > < s t r i n g > A C A D _ P L A N _ T Y P E _ D E S C R < / s t r i n g > < / k e y > < v a l u e > < i n t > 2 4 < / i n t > < / v a l u e > < / i t e m > < i t e m > < k e y > < s t r i n g > D E G R E E < / s t r i n g > < / k e y > < v a l u e > < i n t > 2 5 < / i n t > < / v a l u e > < / i t e m > < i t e m > < k e y > < s t r i n g > D E G R E E _ D E S C R < / s t r i n g > < / k e y > < v a l u e > < i n t > 2 6 < / i n t > < / v a l u e > < / i t e m > < i t e m > < k e y > < s t r i n g > S e m e s t e r < / s t r i n g > < / k e y > < v a l u e > < i n t > 2 7 < / i n t > < / v a l u e > < / i t e m > < i t e m > < k e y > < s t r i n g > F i r s t G e n < / s t r i n g > < / k e y > < v a l u e > < i n t > 2 8 < / i n t > < / v a l u e > < / i t e m > < i t e m > < k e y > < s t r i n g > I n t l < / s t r i n g > < / k e y > < v a l u e > < i n t > 2 9 < / i n t > < / v a l u e > < / i t e m > < i t e m > < k e y > < s t r i n g > D i s a b < / s t r i n g > < / k e y > < v a l u e > < i n t > 3 0 < / i n t > < / v a l u e > < / i t e m > < i t e m > < k e y > < s t r i n g > A b o r < / s t r i n g > < / k e y > < v a l u e > < i n t > 3 1 < / i n t > < / v a l u e > < / i t e m > < i t e m > < k e y > < s t r i n g > G e n d e r < / s t r i n g > < / k e y > < v a l u e > < i n t > 3 2 < / i n t > < / v a l u e > < / i t e m > < i t e m > < k e y > < s t r i n g > P r e v P o s t S e c < / s t r i n g > < / k e y > < v a l u e > < i n t > 3 3 < / i n t > < / v a l u e > < / i t e m > < i t e m > < k e y > < s t r i n g > M C U C O D E _ N < / s t r i n g > < / k e y > < v a l u e > < i n t > 3 4 < / i n t > < / v a l u e > < / i t e m > < i t e m > < k e y > < s t r i n g > M C U C O D E _ N C a l c < / s t r i n g > < / k e y > < v a l u e > < i n t > 3 5 < / i n t > < / v a l u e > < / i t e m > < i t e m > < k e y > < s t r i n g > M C U C O D E _ S A T < / s t r i n g > < / k e y > < v a l u e > < i n t > 3 6 < / i n t > < / v a l u e > < / i t e m > < i t e m > < k e y > < s t r i n g > M C U C O D E _ N E I < / s t r i n g > < / k e y > < v a l u e > < i n t > 3 7 < / i n t > < / v a l u e > < / i t e m > < i t e m > < k e y > < s t r i n g > M C U C O D E _ D I S < / s t r i n g > < / k e y > < v a l u e > < i n t > 3 8 < / i n t > < / v a l u e > < / i t e m > < i t e m > < k e y > < s t r i n g > M E D I U M _ N < / s t r i n g > < / k e y > < v a l u e > < i n t > 3 9 < / i n t > < / v a l u e > < / i t e m > < i t e m > < k e y > < s t r i n g > M E D I U M _ N C a l c < / s t r i n g > < / k e y > < v a l u e > < i n t > 4 0 < / i n t > < / v a l u e > < / i t e m > < i t e m > < k e y > < s t r i n g > M E D I U M _ S A T < / s t r i n g > < / k e y > < v a l u e > < i n t > 4 1 < / i n t > < / v a l u e > < / i t e m > < i t e m > < k e y > < s t r i n g > M E D I U M _ N E I < / s t r i n g > < / k e y > < v a l u e > < i n t > 4 2 < / i n t > < / v a l u e > < / i t e m > < i t e m > < k e y > < s t r i n g > M E D I U M _ D I S < / s t r i n g > < / k e y > < v a l u e > < i n t > 4 3 < / i n t > < / v a l u e > < / i t e m > < i t e m > < k e y > < s t r i n g > M E D I U M _ M i n < / s t r i n g > < / k e y > < v a l u e > < i n t > 4 4 < / i n t > < / v a l u e > < / i t e m > < i t e m > < k e y > < s t r i n g > M E D I U M _ M a x < / s t r i n g > < / k e y > < v a l u e > < i n t > 4 5 < / i n t > < / v a l u e > < / i t e m > < i t e m > < k e y > < s t r i n g > M E D I U M _ R n g < / s t r i n g > < / k e y > < v a l u e > < i n t > 4 6 < / i n t > < / v a l u e > < / i t e m > < i t e m > < k e y > < s t r i n g > S Y S T E M _ N < / s t r i n g > < / k e y > < v a l u e > < i n t > 4 7 < / i n t > < / v a l u e > < / i t e m > < i t e m > < k e y > < s t r i n g > S Y S T E M _ N C a l c < / s t r i n g > < / k e y > < v a l u e > < i n t > 4 8 < / i n t > < / v a l u e > < / i t e m > < i t e m > < k e y > < s t r i n g > S Y S T E M _ S A T < / s t r i n g > < / k e y > < v a l u e > < i n t > 4 9 < / i n t > < / v a l u e > < / i t e m > < i t e m > < k e y > < s t r i n g > S Y S T E M _ N E I < / s t r i n g > < / k e y > < v a l u e > < i n t > 5 0 < / i n t > < / v a l u e > < / i t e m > < i t e m > < k e y > < s t r i n g > S Y S T E M _ D I S < / s t r i n g > < / k e y > < v a l u e > < i n t > 5 1 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6 b f 1 b d 1 e - b 8 a 3 - 4 a 1 b - a e 5 7 - 1 1 6 1 7 2 2 c 0 0 2 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24.xml>��< ? x m l   v e r s i o n = " 1 . 0 "   e n c o d i n g = " U T F - 1 6 " ? > < G e m i n i   x m l n s = " h t t p : / / g e m i n i / p i v o t c u s t o m i z a t i o n / d 1 3 3 6 6 4 9 - 2 6 a a - 4 8 b 0 - 9 a f 3 - 0 4 9 0 4 b 8 7 3 6 f 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_ c 6 c 0 a 6 f 1 - 3 9 2 d - 4 4 6 a - b 1 3 e - 5 8 f 3 1 7 e d 4 4 4 3 & l t ; / K e y & g t ; & l t ; V a l u e   x m l n s : a = " h t t p : / / s c h e m a s . d a t a c o n t r a c t . o r g / 2 0 0 4 / 0 7 / M i c r o s o f t . A n a l y s i s S e r v i c e s . C o m m o n " & g t ; & l t ; a : H a s F o c u s & g t ; t r u e & l t ; / a : H a s F o c u s & g t ; & l t ; a : S i z e A t D p i 9 6 & g t ; 1 7 7 & l t ; / a : S i z e A t D p i 9 6 & g t ; & l t ; a : V i s i b l e & g t ; t r u e & l t ; / a : V i s i b l e & g t ; & l t ; / V a l u e & g t ; & l t ; / K e y V a l u e O f s t r i n g S a n d b o x E d i t o r . M e a s u r e G r i d S t a t e S c d E 3 5 R y & g t ; & l t ; / A r r a y O f K e y V a l u e O f s t r i n g S a n d b o x E d i t o r . M e a s u r e G r i d S t a t e S c d E 3 5 R y & g t ; < / C u s t o m C o n t e n t > < / G e m i n i > 
</file>

<file path=customXml/item26.xml>��< ? x m l   v e r s i o n = " 1 . 0 "   e n c o d i n g = " U T F - 1 6 " ? > < G e m i n i   x m l n s = " h t t p : / / g e m i n i / p i v o t c u s t o m i z a t i o n / S h o w H i d d e n " > < C u s t o m C o n t e n t > < ! [ C D A T A [ T r u e ] ] > < / C u s t o m C o n t e n t > < / G e m i n i > 
</file>

<file path=customXml/item27.xml>��< ? x m l   v e r s i o n = " 1 . 0 "   e n c o d i n g = " U T F - 1 6 " ? > < G e m i n i   x m l n s = " h t t p : / / g e m i n i / p i v o t c u s t o m i z a t i o n / 1 7 7 f 9 e a c - e 4 6 7 - 4 f 9 6 - 9 5 e c - 7 4 f c 5 4 f 0 b 2 c 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28.xml>��< ? x m l   v e r s i o n = " 1 . 0 "   e n c o d i n g = " U T F - 1 6 " ? > < G e m i n i   x m l n s = " h t t p : / / g e m i n i / p i v o t c u s t o m i z a t i o n / e 3 e b f c 8 b - e 8 5 c - 4 8 f c - a c 9 1 - 7 e 6 9 7 a 6 5 4 9 9 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29.xml>��< ? x m l   v e r s i o n = " 1 . 0 "   e n c o d i n g = " U T F - 1 6 " ? > < G e m i n i   x m l n s = " h t t p : / / g e m i n i / p i v o t c u s t o m i z a t i o n / e 1 a 6 5 c 0 3 - e 0 2 d - 4 3 b 1 - b 3 7 f - d 0 e 3 d e e 3 b 2 7 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xml>��< ? x m l   v e r s i o n = " 1 . 0 "   e n c o d i n g = " U T F - 1 6 " ? > < G e m i n i   x m l n s = " h t t p : / / g e m i n i / p i v o t c u s t o m i z a t i o n / 7 4 1 9 d d e 7 - 1 e e 2 - 4 e 8 4 - b 4 d 1 - 8 0 6 b a f 5 1 d 0 6 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0.xml>��< ? x m l   v e r s i o n = " 1 . 0 "   e n c o d i n g = " U T F - 1 6 " ? > < G e m i n i   x m l n s = " h t t p : / / g e m i n i / p i v o t c u s t o m i z a t i o n / a a d a 1 6 0 0 - d 6 2 a - 4 2 e e - b 3 3 5 - d 7 8 2 4 9 8 f 8 8 f 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1.xml>��< ? x m l   v e r s i o n = " 1 . 0 "   e n c o d i n g = " U T F - 1 6 " ? > < G e m i n i   x m l n s = " h t t p : / / g e m i n i / p i v o t c u s t o m i z a t i o n / f b 7 d 6 9 f 9 - 6 0 e a - 4 b 0 f - 8 f 3 4 - 8 5 6 c d b 3 5 4 b 7 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2.xml>��< ? x m l   v e r s i o n = " 1 . 0 "   e n c o d i n g = " U T F - 1 6 " ? > < G e m i n i   x m l n s = " h t t p : / / g e m i n i / p i v o t c u s t o m i z a t i o n / 0 7 7 b 6 9 e 6 - 5 c b 4 - 4 b a 1 - 8 3 6 9 - 7 a 2 f 8 c 9 7 2 c 4 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33.xml>��< ? x m l   v e r s i o n = " 1 . 0 "   e n c o d i n g = " U T F - 1 6 " ? > < G e m i n i   x m l n s = " h t t p : / / g e m i n i / p i v o t c u s t o m i z a t i o n / T a b l e X M L _ P i v o t D a t a F I N A L _ c 6 c 0 a 6 f 1 - 3 9 2 d - 4 4 6 a - b 1 3 e - 5 8 f 3 1 7 e d 4 4 4 3 " > < C u s t o m C o n t e n t > & l t ; T a b l e W i d g e t G r i d S e r i a l i z a t i o n   x m l n s : x s d = " h t t p : / / w w w . w 3 . o r g / 2 0 0 1 / X M L S c h e m a "   x m l n s : x s i = " h t t p : / / w w w . w 3 . o r g / 2 0 0 1 / X M L S c h e m a - i n s t a n c e " & g t ; & l t ; C o l u m n S u g g e s t e d T y p e & g t ; & l t ; i t e m & g t ; & l t ; k e y & g t ; & l t ; s t r i n g & g t ; M E D I U M _ M i n & l t ; / s t r i n g & g t ; & l t ; / k e y & g t ; & l t ; v a l u e & g t ; & l t ; s t r i n g & g t ; E m p t y & l t ; / s t r i n g & g t ; & l t ; / v a l u e & g t ; & l t ; / i t e m & g t ; & l t ; i t e m & g t ; & l t ; k e y & g t ; & l t ; s t r i n g & g t ; M E D I U M _ M a x & l t ; / s t r i n g & g t ; & l t ; / k e y & g t ; & l t ; v a l u e & g t ; & l t ; s t r i n g & g t ; E m p t y & l t ; / s t r i n g & g t ; & l t ; / v a l u e & g t ; & l t ; / i t e m & g t ; & l t ; i t e m & g t ; & l t ; k e y & g t ; & l t ; s t r i n g & g t ; M E D I U M _ R n g & l t ; / s t r i n g & g t ; & l t ; / k e y & g t ; & l t ; v a l u e & g t ; & l t ; s t r i n g & g t ; E m p t y & l t ; / s t r i n g & g t ; & l t ; / v a l u e & g t ; & l t ; / i t e m & g t ; & l t ; i t e m & g t ; & l t ; k e y & g t ; & l t ; s t r i n g & g t ; M E D I U M _ U M i n & l t ; / s t r i n g & g t ; & l t ; / k e y & g t ; & l t ; v a l u e & g t ; & l t ; s t r i n g & g t ; E m p t y & l t ; / s t r i n g & g t ; & l t ; / v a l u e & g t ; & l t ; / i t e m & g t ; & l t ; i t e m & g t ; & l t ; k e y & g t ; & l t ; s t r i n g & g t ; M E D I U M _ U M a x & l t ; / s t r i n g & g t ; & l t ; / k e y & g t ; & l t ; v a l u e & g t ; & l t ; s t r i n g & g t ; E m p t y & l t ; / s t r i n g & g t ; & l t ; / v a l u e & g t ; & l t ; / i t e m & g t ; & l t ; i t e m & g t ; & l t ; k e y & g t ; & l t ; s t r i n g & g t ; M E D I U M _ U R n g & l t ; / s t r i n g & g t ; & l t ; / k e y & g t ; & l t ; v a l u e & g t ; & l t ; s t r i n g & g t ; E m p t y & l t ; / s t r i n g & g t ; & l t ; / v a l u e & g t ; & l t ; / i t e m & g t ; & l t ; i t e m & g t ; & l t ; k e y & g t ; & l t ; s t r i n g & g t ; M E D I U M _ U s e N & l t ; / s t r i n g & g t ; & l t ; / k e y & g t ; & l t ; v a l u e & g t ; & l t ; s t r i n g & g t ; E m p t y & l t ; / s t r i n g & g t ; & l t ; / v a l u e & g t ; & l t ; / i t e m & g t ; & l t ; i t e m & g t ; & l t ; k e y & g t ; & l t ; s t r i n g & g t ; M E D I U M _ U S E & l t ; / s t r i n g & g t ; & l t ; / k e y & g t ; & l t ; v a l u e & g t ; & l t ; s t r i n g & g t ; E m p t y & l t ; / s t r i n g & g t ; & l t ; / v a l u e & g t ; & l t ; / i t e m & g t ; & l t ; i t e m & g t ; & l t ; k e y & g t ; & l t ; s t r i n g & g t ; M E D I U M _ D N U & l t ; / s t r i n g & g t ; & l t ; / k e y & g t ; & l t ; v a l u e & g t ; & l t ; s t r i n g & g t ; E m p t y & l t ; / s t r i n g & g t ; & l t ; / v a l u e & g t ; & l t ; / i t e m & g t ; & l t ; i t e m & g t ; & l t ; k e y & g t ; & l t ; s t r i n g & g t ; S Y S T E M _ U s e N & l t ; / s t r i n g & g t ; & l t ; / k e y & g t ; & l t ; v a l u e & g t ; & l t ; s t r i n g & g t ; E m p t y & l t ; / s t r i n g & g t ; & l t ; / v a l u e & g t ; & l t ; / i t e m & g t ; & l t ; i t e m & g t ; & l t ; k e y & g t ; & l t ; s t r i n g & g t ; S Y S T E M _ U S E & l t ; / s t r i n g & g t ; & l t ; / k e y & g t ; & l t ; v a l u e & g t ; & l t ; s t r i n g & g t ; E m p t y & l t ; / s t r i n g & g t ; & l t ; / v a l u e & g t ; & l t ; / i t e m & g t ; & l t ; i t e m & g t ; & l t ; k e y & g t ; & l t ; s t r i n g & g t ; S Y S T E M _ D N U & 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1 9 7 & l t ; / i n t & g t ; & l t ; / v a l u e & g t ; & l t ; / i t e m & g t ; & l t ; i t e m & g t ; & l t ; k e y & g t ; & l t ; s t r i n g & g t ; G R O U P & l t ; / s t r i n g & g t ; & l t ; / k e y & g t ; & l t ; v a l u e & g t ; & l t ; i n t & g t ; 1 8 7 & l t ; / i n t & g t ; & l t ; / v a l u e & g t ; & l t ; / i t e m & g t ; & l t ; i t e m & g t ; & l t ; k e y & g t ; & l t ; s t r i n g & g t ; # & l t ; / s t r i n g & g t ; & l t ; / k e y & g t ; & l t ; v a l u e & g t ; & l t ; i n t & g t ; 1 4 8 & l t ; / i n t & g t ; & l t ; / v a l u e & g t ; & l t ; / i t e m & g t ; & l t ; i t e m & g t ; & l t ; k e y & g t ; & l t ; s t r i n g & g t ; q u e s t _ n o & l t ; / s t r i n g & g t ; & l t ; / k e y & g t ; & l t ; v a l u e & g t ; & l t ; i n t & g t ; 1 7 0 & 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S S F L _ N & l t ; / s t r i n g & g t ; & l t ; / k e y & g t ; & l t ; v a l u e & g t ; & l t ; i n t & g t ; 8 0 & l t ; / i n t & g t ; & l t ; / v a l u e & g t ; & l t ; / i t e m & g t ; & l t ; i t e m & g t ; & l t ; k e y & g t ; & l t ; s t r i n g & g t ; S S F L _ N C a l c & l t ; / s t r i n g & g t ; & l t ; / k e y & g t ; & l t ; v a l u e & g t ; & l t ; i n t & g t ; 1 0 5 & l t ; / i n t & g t ; & l t ; / v a l u e & g t ; & l t ; / i t e m & g t ; & l t ; i t e m & g t ; & l t ; k e y & g t ; & l t ; s t r i n g & g t ; S S F L _ S A T & l t ; / s t r i n g & g t ; & l t ; / k e y & g t ; & l t ; v a l u e & g t ; & l t ; i n t & g t ; 9 2 & l t ; / i n t & g t ; & l t ; / v a l u e & g t ; & l t ; / i t e m & g t ; & l t ; i t e m & g t ; & l t ; k e y & g t ; & l t ; s t r i n g & g t ; S S F L _ N E I & l t ; / s t r i n g & g t ; & l t ; / k e y & g t ; & l t ; v a l u e & g t ; & l t ; i n t & g t ; 9 1 & l t ; / i n t & g t ; & l t ; / v a l u e & g t ; & l t ; / i t e m & g t ; & l t ; i t e m & g t ; & l t ; k e y & g t ; & l t ; s t r i n g & g t ; S S F L _ D I S & l t ; / s t r i n g & g t ; & l t ; / k e y & g t ; & l t ; v a l u e & g t ; & l t ; i n t & g t ; 9 0 & 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M C U C O D E _ N & l t ; / s t r i n g & g t ; & l t ; / k e y & g t ; & l t ; v a l u e & g t ; & l t ; i n t & g t ; 1 1 6 & l t ; / i n t & g t ; & l t ; / v a l u e & g t ; & l t ; / i t e m & g t ; & l t ; i t e m & g t ; & l t ; k e y & g t ; & l t ; s t r i n g & g t ; M C U C O D E _ N C a l c & l t ; / s t r i n g & g t ; & l t ; / k e y & g t ; & l t ; v a l u e & g t ; & l t ; i n t & g t ; 1 4 1 & l t ; / i n t & g t ; & l t ; / v a l u e & g t ; & l t ; / i t e m & g t ; & l t ; i t e m & g t ; & l t ; k e y & g t ; & l t ; s t r i n g & g t ; M C U C O D E _ S A T & l t ; / s t r i n g & g t ; & l t ; / k e y & g t ; & l t ; v a l u e & g t ; & l t ; i n t & g t ; 1 2 8 & l t ; / i n t & g t ; & l t ; / v a l u e & g t ; & l t ; / i t e m & g t ; & l t ; i t e m & g t ; & l t ; k e y & g t ; & l t ; s t r i n g & g t ; M C U C O D E _ N E I & l t ; / s t r i n g & g t ; & l t ; / k e y & g t ; & l t ; v a l u e & g t ; & l t ; i n t & g t ; 1 2 7 & l t ; / i n t & g t ; & l t ; / v a l u e & g t ; & l t ; / i t e m & g t ; & l t ; i t e m & g t ; & l t ; k e y & g t ; & l t ; s t r i n g & g t ; M C U C O D E _ D I S & l t ; / s t r i n g & g t ; & l t ; / k e y & g t ; & l t ; v a l u e & g t ; & l t ; i n t & g t ; 1 2 6 & l t ; / i n t & g t ; & l t ; / v a l u e & g t ; & l t ; / i t e m & g t ; & l t ; i t e m & g t ; & l t ; k e y & g t ; & l t ; s t r i n g & g t ; M E D I U M _ N & l t ; / s t r i n g & g t ; & l t ; / k e y & g t ; & l t ; v a l u e & g t ; & l t ; i n t & g t ; 1 0 6 & l t ; / i n t & g t ; & l t ; / v a l u e & g t ; & l t ; / i t e m & g t ; & l t ; i t e m & g t ; & l t ; k e y & g t ; & l t ; s t r i n g & g t ; M E D I U M _ N C a l c & l t ; / s t r i n g & g t ; & l t ; / k e y & g t ; & l t ; v a l u e & g t ; & l t ; i n t & g t ; 1 3 1 & l t ; / i n t & g t ; & l t ; / v a l u e & g t ; & l t ; / i t e m & g t ; & l t ; i t e m & g t ; & l t ; k e y & g t ; & l t ; s t r i n g & g t ; M E D I U M _ S A T & l t ; / s t r i n g & g t ; & l t ; / k e y & g t ; & l t ; v a l u e & g t ; & l t ; i n t & g t ; 1 1 8 & l t ; / i n t & g t ; & l t ; / v a l u e & g t ; & l t ; / i t e m & g t ; & l t ; i t e m & g t ; & l t ; k e y & g t ; & l t ; s t r i n g & g t ; M E D I U M _ N E I & l t ; / s t r i n g & g t ; & l t ; / k e y & g t ; & l t ; v a l u e & g t ; & l t ; i n t & g t ; 1 1 7 & l t ; / i n t & g t ; & l t ; / v a l u e & g t ; & l t ; / i t e m & g t ; & l t ; i t e m & g t ; & l t ; k e y & g t ; & l t ; s t r i n g & g t ; M E D I U M _ D I S & l t ; / s t r i n g & g t ; & l t ; / k e y & g t ; & l t ; v a l u e & g t ; & l t ; i n t & g t ; 1 1 6 & l t ; / i n t & g t ; & l t ; / v a l u e & g t ; & l t ; / i t e m & g t ; & l t ; i t e m & g t ; & l t ; k e y & g t ; & l t ; s t r i n g & g t ; M E D I U M _ M i n & l t ; / s t r i n g & g t ; & l t ; / k e y & g t ; & l t ; v a l u e & g t ; & l t ; i n t & g t ; 1 2 0 & l t ; / i n t & g t ; & l t ; / v a l u e & g t ; & l t ; / i t e m & g t ; & l t ; i t e m & g t ; & l t ; k e y & g t ; & l t ; s t r i n g & g t ; M E D I U M _ M a x & l t ; / s t r i n g & g t ; & l t ; / k e y & g t ; & l t ; v a l u e & g t ; & l t ; i n t & g t ; 1 2 2 & l t ; / i n t & g t ; & l t ; / v a l u e & g t ; & l t ; / i t e m & g t ; & l t ; i t e m & g t ; & l t ; k e y & g t ; & l t ; s t r i n g & g t ; M E D I U M _ R n g & l t ; / s t r i n g & g t ; & l t ; / k e y & g t ; & l t ; v a l u e & g t ; & l t ; i n t & g t ; 1 1 9 & l t ; / i n t & g t ; & l t ; / v a l u e & g t ; & l t ; / i t e m & g t ; & l t ; i t e m & g t ; & l t ; k e y & g t ; & l t ; s t r i n g & g t ; S Y S T E M _ N & l t ; / s t r i n g & g t ; & l t ; / k e y & g t ; & l t ; v a l u e & g t ; & l t ; i n t & g t ; 1 0 0 & l t ; / i n t & g t ; & l t ; / v a l u e & g t ; & l t ; / i t e m & g t ; & l t ; i t e m & g t ; & l t ; k e y & g t ; & l t ; s t r i n g & g t ; S Y S T E M _ N C a l c & l t ; / s t r i n g & g t ; & l t ; / k e y & g t ; & l t ; v a l u e & g t ; & l t ; i n t & g t ; 1 2 5 & l t ; / i n t & g t ; & l t ; / v a l u e & g t ; & l t ; / i t e m & g t ; & l t ; i t e m & g t ; & l t ; k e y & g t ; & l t ; s t r i n g & g t ; S Y S T E M _ S A T & l t ; / s t r i n g & g t ; & l t ; / k e y & g t ; & l t ; v a l u e & g t ; & l t ; i n t & g t ; 1 1 2 & l t ; / i n t & g t ; & l t ; / v a l u e & g t ; & l t ; / i t e m & g t ; & l t ; i t e m & g t ; & l t ; k e y & g t ; & l t ; s t r i n g & g t ; S Y S T E M _ N E I & l t ; / s t r i n g & g t ; & l t ; / k e y & g t ; & l t ; v a l u e & g t ; & l t ; i n t & g t ; 1 1 1 & l t ; / i n t & g t ; & l t ; / v a l u e & g t ; & l t ; / i t e m & g t ; & l t ; i t e m & g t ; & l t ; k e y & g t ; & l t ; s t r i n g & g t ; S Y S T E M _ D I S & l t ; / s t r i n g & g t ; & l t ; / k e y & g t ; & l t ; v a l u e & g t ; & l t ; i n t & g t ; 1 1 0 & l t ; / i n t & g t ; & l t ; / v a l u e & g t ; & l t ; / i t e m & g t ; & l t ; i t e m & g t ; & l t ; k e y & g t ; & l t ; s t r i n g & g t ; S S F L _ R a n k & l t ; / s t r i n g & g t ; & l t ; / k e y & g t ; & l t ; v a l u e & g t ; & l t ; i n t & g t ; 1 0 0 & l t ; / i n t & g t ; & l t ; / v a l u e & g t ; & l t ; / i t e m & g t ; & l t ; i t e m & g t ; & l t ; k e y & g t ; & l t ; s t r i n g & g t ; A C A D _ G R O U P & l t ; / s t r i n g & g t ; & l t ; / k e y & g t ; & l t ; v a l u e & g t ; & l t ; i n t & g t ; 1 2 2 & l t ; / i n t & g t ; & l t ; / v a l u e & g t ; & l t ; / i t e m & g t ; & l t ; i t e m & g t ; & l t ; k e y & g t ; & l t ; s t r i n g & g t ; A C A D _ G R O U P _ D E S C R & l t ; / s t r i n g & g t ; & l t ; / k e y & g t ; & l t ; v a l u e & g t ; & l t ; i n t & g t ; 1 6 8 & l t ; / i n t & g t ; & l t ; / v a l u e & g t ; & l t ; / i t e m & g t ; & l t ; i t e m & g t ; & l t ; k e y & g t ; & l t ; s t r i n g & g t ; S S F L _ U s e N & l t ; / s t r i n g & g t ; & l t ; / k e y & g t ; & l t ; v a l u e & g t ; & l t ; i n t & g t ; 1 0 3 & l t ; / i n t & g t ; & l t ; / v a l u e & g t ; & l t ; / i t e m & g t ; & l t ; i t e m & g t ; & l t ; k e y & g t ; & l t ; s t r i n g & g t ; S S F L _ U S E & l t ; / s t r i n g & g t ; & l t ; / k e y & g t ; & l t ; v a l u e & g t ; & l t ; i n t & g t ; 9 3 & l t ; / i n t & g t ; & l t ; / v a l u e & g t ; & l t ; / i t e m & g t ; & l t ; i t e m & g t ; & l t ; k e y & g t ; & l t ; s t r i n g & g t ; S S F L _ D N U & l t ; / s t r i n g & g t ; & l t ; / k e y & g t ; & l t ; v a l u e & g t ; & l t ; i n t & g t ; 9 8 & l t ; / i n t & g t ; & l t ; / v a l u e & g t ; & l t ; / i t e m & g t ; & l t ; i t e m & g t ; & l t ; k e y & g t ; & l t ; s t r i n g & g t ; S S F L _ U R A N K & l t ; / s t r i n g & g t ; & l t ; / k e y & g t ; & l t ; v a l u e & g t ; & l t ; i n t & g t ; 1 1 4 & l t ; / i n t & g t ; & l t ; / v a l u e & g t ; & l t ; / i t e m & g t ; & l t ; i t e m & g t ; & l t ; k e y & g t ; & l t ; s t r i n g & g t ; M C U C O D E _ U s e N & l t ; / s t r i n g & g t ; & l t ; / k e y & g t ; & l t ; v a l u e & g t ; & l t ; i n t & g t ; 1 3 9 & l t ; / i n t & g t ; & l t ; / v a l u e & g t ; & l t ; / i t e m & g t ; & l t ; i t e m & g t ; & l t ; k e y & g t ; & l t ; s t r i n g & g t ; M C U C O D E _ D N U & l t ; / s t r i n g & g t ; & l t ; / k e y & g t ; & l t ; v a l u e & g t ; & l t ; i n t & g t ; 1 3 4 & l t ; / i n t & g t ; & l t ; / v a l u e & g t ; & l t ; / i t e m & g t ; & l t ; i t e m & g t ; & l t ; k e y & g t ; & l t ; s t r i n g & g t ; M E D I U M _ U s e N & l t ; / s t r i n g & g t ; & l t ; / k e y & g t ; & l t ; v a l u e & g t ; & l t ; i n t & g t ; 1 2 9 & l t ; / i n t & g t ; & l t ; / v a l u e & g t ; & l t ; / i t e m & g t ; & l t ; i t e m & g t ; & l t ; k e y & g t ; & l t ; s t r i n g & g t ; M E D I U M _ U S E & l t ; / s t r i n g & g t ; & l t ; / k e y & g t ; & l t ; v a l u e & g t ; & l t ; i n t & g t ; 1 1 9 & l t ; / i n t & g t ; & l t ; / v a l u e & g t ; & l t ; / i t e m & g t ; & l t ; i t e m & g t ; & l t ; k e y & g t ; & l t ; s t r i n g & g t ; M E D I U M _ D N U & l t ; / s t r i n g & g t ; & l t ; / k e y & g t ; & l t ; v a l u e & g t ; & l t ; i n t & g t ; 1 2 4 & l t ; / i n t & g t ; & l t ; / v a l u e & g t ; & l t ; / i t e m & g t ; & l t ; i t e m & g t ; & l t ; k e y & g t ; & l t ; s t r i n g & g t ; M E D I U M _ U M i n & l t ; / s t r i n g & g t ; & l t ; / k e y & g t ; & l t ; v a l u e & g t ; & l t ; i n t & g t ; 1 2 9 & l t ; / i n t & g t ; & l t ; / v a l u e & g t ; & l t ; / i t e m & g t ; & l t ; i t e m & g t ; & l t ; k e y & g t ; & l t ; s t r i n g & g t ; M E D I U M _ U M a x & l t ; / s t r i n g & g t ; & l t ; / k e y & g t ; & l t ; v a l u e & g t ; & l t ; i n t & g t ; 1 3 1 & l t ; / i n t & g t ; & l t ; / v a l u e & g t ; & l t ; / i t e m & g t ; & l t ; i t e m & g t ; & l t ; k e y & g t ; & l t ; s t r i n g & g t ; M E D I U M _ U R n g & l t ; / s t r i n g & g t ; & l t ; / k e y & g t ; & l t ; v a l u e & g t ; & l t ; i n t & g t ; 1 2 8 & l t ; / i n t & g t ; & l t ; / v a l u e & g t ; & l t ; / i t e m & g t ; & l t ; i t e m & g t ; & l t ; k e y & g t ; & l t ; s t r i n g & g t ; S Y S T E M _ U s e N & l t ; / s t r i n g & g t ; & l t ; / k e y & g t ; & l t ; v a l u e & g t ; & l t ; i n t & g t ; 1 2 3 & l t ; / i n t & g t ; & l t ; / v a l u e & g t ; & l t ; / i t e m & g t ; & l t ; i t e m & g t ; & l t ; k e y & g t ; & l t ; s t r i n g & g t ; S Y S T E M _ U S E & l t ; / s t r i n g & g t ; & l t ; / k e y & g t ; & l t ; v a l u e & g t ; & l t ; i n t & g t ; 1 1 3 & l t ; / i n t & g t ; & l t ; / v a l u e & g t ; & l t ; / i t e m & g t ; & l t ; i t e m & g t ; & l t ; k e y & g t ; & l t ; s t r i n g & g t ; S Y S T E M _ D N U & l t ; / s t r i n g & g t ; & l t ; / k e y & g t ; & l t ; v a l u e & g t ; & l t ; i n t & g t ; 1 1 8 & l t ; / i n t & g t ; & l t ; / v a l u e & g t ; & l t ; / i t e m & g t ; & l t ; i t e m & g t ; & l t ; k e y & g t ; & l t ; s t r i n g & g t ; S e r v U s e & l t ; / s t r i n g & g t ; & l t ; / k e y & g t ; & l t ; v a l u e & g t ; & l t ; i n t & g t ; 8 6 & l t ; / i n t & g t ; & l t ; / v a l u e & g t ; & l t ; / i t e m & g t ; & l t ; i t e m & g t ; & l t ; k e y & g t ; & l t ; s t r i n g & g t ; M C U C O D E _ U S E & l t ; / s t r i n g & g t ; & l t ; / k e y & g t ; & l t ; v a l u e & g t ; & l t ; i n t & g t ; 1 2 9 & 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S S F L _ N & l t ; / s t r i n g & g t ; & l t ; / k e y & g t ; & l t ; v a l u e & g t ; & l t ; i n t & g t ; 9 & l t ; / i n t & g t ; & l t ; / v a l u e & g t ; & l t ; / i t e m & g t ; & l t ; i t e m & g t ; & l t ; k e y & g t ; & l t ; s t r i n g & g t ; S S F L _ N C a l c & l t ; / s t r i n g & g t ; & l t ; / k e y & g t ; & l t ; v a l u e & g t ; & l t ; i n t & g t ; 1 0 & l t ; / i n t & g t ; & l t ; / v a l u e & g t ; & l t ; / i t e m & g t ; & l t ; i t e m & g t ; & l t ; k e y & g t ; & l t ; s t r i n g & g t ; S S F L _ S A T & l t ; / s t r i n g & g t ; & l t ; / k e y & g t ; & l t ; v a l u e & g t ; & l t ; i n t & g t ; 1 1 & l t ; / i n t & g t ; & l t ; / v a l u e & g t ; & l t ; / i t e m & g t ; & l t ; i t e m & g t ; & l t ; k e y & g t ; & l t ; s t r i n g & g t ; S S F L _ N E I & l t ; / s t r i n g & g t ; & l t ; / k e y & g t ; & l t ; v a l u e & g t ; & l t ; i n t & g t ; 1 2 & l t ; / i n t & g t ; & l t ; / v a l u e & g t ; & l t ; / i t e m & g t ; & l t ; i t e m & g t ; & l t ; k e y & g t ; & l t ; s t r i n g & g t ; S S F L _ D I S & l t ; / s t r i n g & g t ; & l t ; / k e y & g t ; & l t ; v a l u e & g t ; & l t ; i n t & g t ; 1 3 & l t ; / i n t & g t ; & l t ; / v a l u e & g t ; & l t ; / i t e m & g t ; & l t ; i t e m & g t ; & l t ; k e y & g t ; & l t ; s t r i n g & g t ; C A M P U S & l t ; / s t r i n g & g t ; & l t ; / k e y & g t ; & l t ; v a l u e & g t ; & l t ; i n t & g t ; 1 4 & l t ; / i n t & g t ; & l t ; / v a l u e & g t ; & l t ; / i t e m & g t ; & l t ; i t e m & g t ; & l t ; k e y & g t ; & l t ; s t r i n g & g t ; C A M P U S _ D E S C R & l t ; / s t r i n g & g t ; & l t ; / k e y & g t ; & l t ; v a l u e & g t ; & l t ; i n t & g t ; 1 5 & l t ; / i n t & g t ; & l t ; / v a l u e & g t ; & l t ; / i t e m & g t ; & l t ; i t e m & g t ; & l t ; k e y & g t ; & l t ; s t r i n g & g t ; O C C   A r e a & l t ; / s t r i n g & g t ; & l t ; / k e y & g t ; & l t ; v a l u e & g t ; & l t ; i n t & g t ; 1 6 & l t ; / i n t & g t ; & l t ; / v a l u e & g t ; & l t ; / i t e m & g t ; & l t ; i t e m & g t ; & l t ; k e y & g t ; & l t ; s t r i n g & g t ; O C C   A r e a   D e s c r & l t ; / s t r i n g & g t ; & l t ; / k e y & g t ; & l t ; v a l u e & g t ; & l t ; i n t & g t ; 1 7 & l t ; / i n t & g t ; & l t ; / v a l u e & g t ; & l t ; / i t e m & g t ; & l t ; i t e m & g t ; & l t ; k e y & g t ; & l t ; s t r i n g & g t ; O C C   C o d e & l t ; / s t r i n g & g t ; & l t ; / k e y & g t ; & l t ; v a l u e & g t ; & l t ; i n t & g t ; 1 8 & l t ; / i n t & g t ; & l t ; / v a l u e & g t ; & l t ; / i t e m & g t ; & l t ; i t e m & g t ; & l t ; k e y & g t ; & l t ; s t r i n g & g t ; O C C   T i t l e & l t ; / s t r i n g & g t ; & l t ; / k e y & g t ; & l t ; v a l u e & g t ; & l t ; i n t & g t ; 1 9 & l t ; / i n t & g t ; & l t ; / v a l u e & g t ; & l t ; / i t e m & g t ; & l t ; i t e m & g t ; & l t ; k e y & g t ; & l t ; s t r i n g & g t ; F C _ M C U _ C O D E & l t ; / s t r i n g & g t ; & l t ; / k e y & g t ; & l t ; v a l u e & g t ; & l t ; i n t & g t ; 2 0 & l t ; / i n t & g t ; & l t ; / v a l u e & g t ; & l t ; / i t e m & g t ; & l t ; i t e m & g t ; & l t ; k e y & g t ; & l t ; s t r i n g & g t ; F C _ A P S _ N B R & l t ; / s t r i n g & g t ; & l t ; / k e y & g t ; & l t ; v a l u e & g t ; & l t ; i n t & g t ; 2 1 & l t ; / i n t & g t ; & l t ; / v a l u e & g t ; & l t ; / i t e m & g t ; & l t ; i t e m & g t ; & l t ; k e y & g t ; & l t ; s t r i n g & g t ; A C A D _ P L A N _ T Y P E & l t ; / s t r i n g & g t ; & l t ; / k e y & g t ; & l t ; v a l u e & g t ; & l t ; i n t & g t ; 2 2 & l t ; / i n t & g t ; & l t ; / v a l u e & g t ; & l t ; / i t e m & g t ; & l t ; i t e m & g t ; & l t ; k e y & g t ; & l t ; s t r i n g & g t ; A C A D _ P L A N _ T Y P E _ D E S C R & l t ; / s t r i n g & g t ; & l t ; / k e y & g t ; & l t ; v a l u e & g t ; & l t ; i n t & g t ; 2 3 & l t ; / i n t & g t ; & l t ; / v a l u e & g t ; & l t ; / i t e m & g t ; & l t ; i t e m & g t ; & l t ; k e y & g t ; & l t ; s t r i n g & g t ; D E G R E E & l t ; / s t r i n g & g t ; & l t ; / k e y & g t ; & l t ; v a l u e & g t ; & l t ; i n t & g t ; 2 4 & l t ; / i n t & g t ; & l t ; / v a l u e & g t ; & l t ; / i t e m & g t ; & l t ; i t e m & g t ; & l t ; k e y & g t ; & l t ; s t r i n g & g t ; D E G R E E _ D E S C R & l t ; / s t r i n g & g t ; & l t ; / k e y & g t ; & l t ; v a l u e & g t ; & l t ; i n t & g t ; 2 5 & l t ; / i n t & g t ; & l t ; / v a l u e & g t ; & l t ; / i t e m & g t ; & l t ; i t e m & g t ; & l t ; k e y & g t ; & l t ; s t r i n g & g t ; S e m e s t e r & l t ; / s t r i n g & g t ; & l t ; / k e y & g t ; & l t ; v a l u e & g t ; & l t ; i n t & g t ; 2 6 & l t ; / i n t & g t ; & l t ; / v a l u e & g t ; & l t ; / i t e m & g t ; & l t ; i t e m & g t ; & l t ; k e y & g t ; & l t ; s t r i n g & g t ; F i r s t G e n & l t ; / s t r i n g & g t ; & l t ; / k e y & g t ; & l t ; v a l u e & g t ; & l t ; i n t & g t ; 2 7 & l t ; / i n t & g t ; & l t ; / v a l u e & g t ; & l t ; / i t e m & g t ; & l t ; i t e m & g t ; & l t ; k e y & g t ; & l t ; s t r i n g & g t ; I n t l & l t ; / s t r i n g & g t ; & l t ; / k e y & g t ; & l t ; v a l u e & g t ; & l t ; i n t & g t ; 2 8 & l t ; / i n t & g t ; & l t ; / v a l u e & g t ; & l t ; / i t e m & g t ; & l t ; i t e m & g t ; & l t ; k e y & g t ; & l t ; s t r i n g & g t ; D i s a b & l t ; / s t r i n g & g t ; & l t ; / k e y & g t ; & l t ; v a l u e & g t ; & l t ; i n t & g t ; 2 9 & l t ; / i n t & g t ; & l t ; / v a l u e & g t ; & l t ; / i t e m & g t ; & l t ; i t e m & g t ; & l t ; k e y & g t ; & l t ; s t r i n g & g t ; A b o r & l t ; / s t r i n g & g t ; & l t ; / k e y & g t ; & l t ; v a l u e & g t ; & l t ; i n t & g t ; 3 0 & l t ; / i n t & g t ; & l t ; / v a l u e & g t ; & l t ; / i t e m & g t ; & l t ; i t e m & g t ; & l t ; k e y & g t ; & l t ; s t r i n g & g t ; G e n d e r & l t ; / s t r i n g & g t ; & l t ; / k e y & g t ; & l t ; v a l u e & g t ; & l t ; i n t & g t ; 3 1 & l t ; / i n t & g t ; & l t ; / v a l u e & g t ; & l t ; / i t e m & g t ; & l t ; i t e m & g t ; & l t ; k e y & g t ; & l t ; s t r i n g & g t ; P r e v P o s t S e c & l t ; / s t r i n g & g t ; & l t ; / k e y & g t ; & l t ; v a l u e & g t ; & l t ; i n t & g t ; 3 2 & l t ; / i n t & g t ; & l t ; / v a l u e & g t ; & l t ; / i t e m & g t ; & l t ; i t e m & g t ; & l t ; k e y & g t ; & l t ; s t r i n g & g t ; M C U C O D E _ N & l t ; / s t r i n g & g t ; & l t ; / k e y & g t ; & l t ; v a l u e & g t ; & l t ; i n t & g t ; 3 3 & l t ; / i n t & g t ; & l t ; / v a l u e & g t ; & l t ; / i t e m & g t ; & l t ; i t e m & g t ; & l t ; k e y & g t ; & l t ; s t r i n g & g t ; M C U C O D E _ N C a l c & l t ; / s t r i n g & g t ; & l t ; / k e y & g t ; & l t ; v a l u e & g t ; & l t ; i n t & g t ; 3 4 & l t ; / i n t & g t ; & l t ; / v a l u e & g t ; & l t ; / i t e m & g t ; & l t ; i t e m & g t ; & l t ; k e y & g t ; & l t ; s t r i n g & g t ; M C U C O D E _ S A T & l t ; / s t r i n g & g t ; & l t ; / k e y & g t ; & l t ; v a l u e & g t ; & l t ; i n t & g t ; 3 5 & l t ; / i n t & g t ; & l t ; / v a l u e & g t ; & l t ; / i t e m & g t ; & l t ; i t e m & g t ; & l t ; k e y & g t ; & l t ; s t r i n g & g t ; M C U C O D E _ N E I & l t ; / s t r i n g & g t ; & l t ; / k e y & g t ; & l t ; v a l u e & g t ; & l t ; i n t & g t ; 3 6 & l t ; / i n t & g t ; & l t ; / v a l u e & g t ; & l t ; / i t e m & g t ; & l t ; i t e m & g t ; & l t ; k e y & g t ; & l t ; s t r i n g & g t ; M C U C O D E _ D I S & l t ; / s t r i n g & g t ; & l t ; / k e y & g t ; & l t ; v a l u e & g t ; & l t ; i n t & g t ; 3 7 & l t ; / i n t & g t ; & l t ; / v a l u e & g t ; & l t ; / i t e m & g t ; & l t ; i t e m & g t ; & l t ; k e y & g t ; & l t ; s t r i n g & g t ; M E D I U M _ N & l t ; / s t r i n g & g t ; & l t ; / k e y & g t ; & l t ; v a l u e & g t ; & l t ; i n t & g t ; 3 8 & l t ; / i n t & g t ; & l t ; / v a l u e & g t ; & l t ; / i t e m & g t ; & l t ; i t e m & g t ; & l t ; k e y & g t ; & l t ; s t r i n g & g t ; M E D I U M _ N C a l c & l t ; / s t r i n g & g t ; & l t ; / k e y & g t ; & l t ; v a l u e & g t ; & l t ; i n t & g t ; 3 9 & l t ; / i n t & g t ; & l t ; / v a l u e & g t ; & l t ; / i t e m & g t ; & l t ; i t e m & g t ; & l t ; k e y & g t ; & l t ; s t r i n g & g t ; M E D I U M _ S A T & l t ; / s t r i n g & g t ; & l t ; / k e y & g t ; & l t ; v a l u e & g t ; & l t ; i n t & g t ; 4 0 & l t ; / i n t & g t ; & l t ; / v a l u e & g t ; & l t ; / i t e m & g t ; & l t ; i t e m & g t ; & l t ; k e y & g t ; & l t ; s t r i n g & g t ; M E D I U M _ N E I & l t ; / s t r i n g & g t ; & l t ; / k e y & g t ; & l t ; v a l u e & g t ; & l t ; i n t & g t ; 4 1 & l t ; / i n t & g t ; & l t ; / v a l u e & g t ; & l t ; / i t e m & g t ; & l t ; i t e m & g t ; & l t ; k e y & g t ; & l t ; s t r i n g & g t ; M E D I U M _ D I S & l t ; / s t r i n g & g t ; & l t ; / k e y & g t ; & l t ; v a l u e & g t ; & l t ; i n t & g t ; 4 2 & l t ; / i n t & g t ; & l t ; / v a l u e & g t ; & l t ; / i t e m & g t ; & l t ; i t e m & g t ; & l t ; k e y & g t ; & l t ; s t r i n g & g t ; M E D I U M _ M i n & l t ; / s t r i n g & g t ; & l t ; / k e y & g t ; & l t ; v a l u e & g t ; & l t ; i n t & g t ; 4 3 & l t ; / i n t & g t ; & l t ; / v a l u e & g t ; & l t ; / i t e m & g t ; & l t ; i t e m & g t ; & l t ; k e y & g t ; & l t ; s t r i n g & g t ; M E D I U M _ M a x & l t ; / s t r i n g & g t ; & l t ; / k e y & g t ; & l t ; v a l u e & g t ; & l t ; i n t & g t ; 4 4 & l t ; / i n t & g t ; & l t ; / v a l u e & g t ; & l t ; / i t e m & g t ; & l t ; i t e m & g t ; & l t ; k e y & g t ; & l t ; s t r i n g & g t ; M E D I U M _ R n g & l t ; / s t r i n g & g t ; & l t ; / k e y & g t ; & l t ; v a l u e & g t ; & l t ; i n t & g t ; 4 5 & l t ; / i n t & g t ; & l t ; / v a l u e & g t ; & l t ; / i t e m & g t ; & l t ; i t e m & g t ; & l t ; k e y & g t ; & l t ; s t r i n g & g t ; S Y S T E M _ N & l t ; / s t r i n g & g t ; & l t ; / k e y & g t ; & l t ; v a l u e & g t ; & l t ; i n t & g t ; 4 6 & l t ; / i n t & g t ; & l t ; / v a l u e & g t ; & l t ; / i t e m & g t ; & l t ; i t e m & g t ; & l t ; k e y & g t ; & l t ; s t r i n g & g t ; S Y S T E M _ N C a l c & l t ; / s t r i n g & g t ; & l t ; / k e y & g t ; & l t ; v a l u e & g t ; & l t ; i n t & g t ; 4 7 & l t ; / i n t & g t ; & l t ; / v a l u e & g t ; & l t ; / i t e m & g t ; & l t ; i t e m & g t ; & l t ; k e y & g t ; & l t ; s t r i n g & g t ; S Y S T E M _ S A T & l t ; / s t r i n g & g t ; & l t ; / k e y & g t ; & l t ; v a l u e & g t ; & l t ; i n t & g t ; 4 8 & l t ; / i n t & g t ; & l t ; / v a l u e & g t ; & l t ; / i t e m & g t ; & l t ; i t e m & g t ; & l t ; k e y & g t ; & l t ; s t r i n g & g t ; S Y S T E M _ N E I & l t ; / s t r i n g & g t ; & l t ; / k e y & g t ; & l t ; v a l u e & g t ; & l t ; i n t & g t ; 4 9 & l t ; / i n t & g t ; & l t ; / v a l u e & g t ; & l t ; / i t e m & g t ; & l t ; i t e m & g t ; & l t ; k e y & g t ; & l t ; s t r i n g & g t ; S Y S T E M _ D I S & l t ; / s t r i n g & g t ; & l t ; / k e y & g t ; & l t ; v a l u e & g t ; & l t ; i n t & g t ; 5 0 & l t ; / i n t & g t ; & l t ; / v a l u e & g t ; & l t ; / i t e m & g t ; & l t ; i t e m & g t ; & l t ; k e y & g t ; & l t ; s t r i n g & g t ; S S F L _ R a n k & l t ; / s t r i n g & g t ; & l t ; / k e y & g t ; & l t ; v a l u e & g t ; & l t ; i n t & g t ; 5 1 & l t ; / i n t & g t ; & l t ; / v a l u e & g t ; & l t ; / i t e m & g t ; & l t ; i t e m & g t ; & l t ; k e y & g t ; & l t ; s t r i n g & g t ; A C A D _ G R O U P & l t ; / s t r i n g & g t ; & l t ; / k e y & g t ; & l t ; v a l u e & g t ; & l t ; i n t & g t ; 5 2 & l t ; / i n t & g t ; & l t ; / v a l u e & g t ; & l t ; / i t e m & g t ; & l t ; i t e m & g t ; & l t ; k e y & g t ; & l t ; s t r i n g & g t ; A C A D _ G R O U P _ D E S C R & l t ; / s t r i n g & g t ; & l t ; / k e y & g t ; & l t ; v a l u e & g t ; & l t ; i n t & g t ; 5 3 & l t ; / i n t & g t ; & l t ; / v a l u e & g t ; & l t ; / i t e m & g t ; & l t ; i t e m & g t ; & l t ; k e y & g t ; & l t ; s t r i n g & g t ; S S F L _ U s e N & l t ; / s t r i n g & g t ; & l t ; / k e y & g t ; & l t ; v a l u e & g t ; & l t ; i n t & g t ; 5 4 & l t ; / i n t & g t ; & l t ; / v a l u e & g t ; & l t ; / i t e m & g t ; & l t ; i t e m & g t ; & l t ; k e y & g t ; & l t ; s t r i n g & g t ; S S F L _ U S E & l t ; / s t r i n g & g t ; & l t ; / k e y & g t ; & l t ; v a l u e & g t ; & l t ; i n t & g t ; 5 5 & l t ; / i n t & g t ; & l t ; / v a l u e & g t ; & l t ; / i t e m & g t ; & l t ; i t e m & g t ; & l t ; k e y & g t ; & l t ; s t r i n g & g t ; S S F L _ D N U & l t ; / s t r i n g & g t ; & l t ; / k e y & g t ; & l t ; v a l u e & g t ; & l t ; i n t & g t ; 5 6 & l t ; / i n t & g t ; & l t ; / v a l u e & g t ; & l t ; / i t e m & g t ; & l t ; i t e m & g t ; & l t ; k e y & g t ; & l t ; s t r i n g & g t ; S S F L _ U R A N K & l t ; / s t r i n g & g t ; & l t ; / k e y & g t ; & l t ; v a l u e & g t ; & l t ; i n t & g t ; 5 7 & l t ; / i n t & g t ; & l t ; / v a l u e & g t ; & l t ; / i t e m & g t ; & l t ; i t e m & g t ; & l t ; k e y & g t ; & l t ; s t r i n g & g t ; M C U C O D E _ U s e N & l t ; / s t r i n g & g t ; & l t ; / k e y & g t ; & l t ; v a l u e & g t ; & l t ; i n t & g t ; 5 8 & l t ; / i n t & g t ; & l t ; / v a l u e & g t ; & l t ; / i t e m & g t ; & l t ; i t e m & g t ; & l t ; k e y & g t ; & l t ; s t r i n g & g t ; M C U C O D E _ D N U & l t ; / s t r i n g & g t ; & l t ; / k e y & g t ; & l t ; v a l u e & g t ; & l t ; i n t & g t ; 5 9 & l t ; / i n t & g t ; & l t ; / v a l u e & g t ; & l t ; / i t e m & g t ; & l t ; i t e m & g t ; & l t ; k e y & g t ; & l t ; s t r i n g & g t ; M E D I U M _ U s e N & l t ; / s t r i n g & g t ; & l t ; / k e y & g t ; & l t ; v a l u e & g t ; & l t ; i n t & g t ; 6 0 & l t ; / i n t & g t ; & l t ; / v a l u e & g t ; & l t ; / i t e m & g t ; & l t ; i t e m & g t ; & l t ; k e y & g t ; & l t ; s t r i n g & g t ; M E D I U M _ U S E & l t ; / s t r i n g & g t ; & l t ; / k e y & g t ; & l t ; v a l u e & g t ; & l t ; i n t & g t ; 6 1 & l t ; / i n t & g t ; & l t ; / v a l u e & g t ; & l t ; / i t e m & g t ; & l t ; i t e m & g t ; & l t ; k e y & g t ; & l t ; s t r i n g & g t ; M E D I U M _ D N U & l t ; / s t r i n g & g t ; & l t ; / k e y & g t ; & l t ; v a l u e & g t ; & l t ; i n t & g t ; 6 2 & l t ; / i n t & g t ; & l t ; / v a l u e & g t ; & l t ; / i t e m & g t ; & l t ; i t e m & g t ; & l t ; k e y & g t ; & l t ; s t r i n g & g t ; M E D I U M _ U M i n & l t ; / s t r i n g & g t ; & l t ; / k e y & g t ; & l t ; v a l u e & g t ; & l t ; i n t & g t ; 6 3 & l t ; / i n t & g t ; & l t ; / v a l u e & g t ; & l t ; / i t e m & g t ; & l t ; i t e m & g t ; & l t ; k e y & g t ; & l t ; s t r i n g & g t ; M E D I U M _ U M a x & l t ; / s t r i n g & g t ; & l t ; / k e y & g t ; & l t ; v a l u e & g t ; & l t ; i n t & g t ; 6 4 & l t ; / i n t & g t ; & l t ; / v a l u e & g t ; & l t ; / i t e m & g t ; & l t ; i t e m & g t ; & l t ; k e y & g t ; & l t ; s t r i n g & g t ; M E D I U M _ U R n g & l t ; / s t r i n g & g t ; & l t ; / k e y & g t ; & l t ; v a l u e & g t ; & l t ; i n t & g t ; 6 5 & l t ; / i n t & g t ; & l t ; / v a l u e & g t ; & l t ; / i t e m & g t ; & l t ; i t e m & g t ; & l t ; k e y & g t ; & l t ; s t r i n g & g t ; S Y S T E M _ U s e N & l t ; / s t r i n g & g t ; & l t ; / k e y & g t ; & l t ; v a l u e & g t ; & l t ; i n t & g t ; 6 6 & l t ; / i n t & g t ; & l t ; / v a l u e & g t ; & l t ; / i t e m & g t ; & l t ; i t e m & g t ; & l t ; k e y & g t ; & l t ; s t r i n g & g t ; S Y S T E M _ U S E & l t ; / s t r i n g & g t ; & l t ; / k e y & g t ; & l t ; v a l u e & g t ; & l t ; i n t & g t ; 6 7 & l t ; / i n t & g t ; & l t ; / v a l u e & g t ; & l t ; / i t e m & g t ; & l t ; i t e m & g t ; & l t ; k e y & g t ; & l t ; s t r i n g & g t ; S Y S T E M _ D N U & l t ; / s t r i n g & g t ; & l t ; / k e y & g t ; & l t ; v a l u e & g t ; & l t ; i n t & g t ; 6 8 & l t ; / i n t & g t ; & l t ; / v a l u e & g t ; & l t ; / i t e m & g t ; & l t ; i t e m & g t ; & l t ; k e y & g t ; & l t ; s t r i n g & g t ; S e r v U s e & l t ; / s t r i n g & g t ; & l t ; / k e y & g t ; & l t ; v a l u e & g t ; & l t ; i n t & g t ; 6 9 & l t ; / i n t & g t ; & l t ; / v a l u e & g t ; & l t ; / i t e m & g t ; & l t ; i t e m & g t ; & l t ; k e y & g t ; & l t ; s t r i n g & g t ; M C U C O D E _ U S E & l t ; / s t r i n g & g t ; & l t ; / k e y & g t ; & l t ; v a l u e & g t ; & l t ; i n t & g t ; 7 0 & l t ; / i n t & g t ; & l t ; / v a l u e & g t ; & l t ; / i t e m & g t ; & l t ; / C o l u m n D i s p l a y I n d e x & g t ; & l t ; C o l u m n F r o z e n   / & g t ; & l t ; C o l u m n C h e c k e d   / & g t ; & l t ; C o l u m n F i l t e r   / & g t ; & l t ; S e l e c t i o n F i l t e r   / & g t ; & l t ; F i l t e r P a r a m e t e r s   / & g t ; & l t ; I s S o r t D e s c e n d i n g & g t ; f a l s e & l t ; / I s S o r t D e s c e n d i n g & g t ; & l t ; / T a b l e W i d g e t G r i d S e r i a l i z a t i o n & g t ; < / C u s t o m C o n t e n t > < / G e m i n i > 
</file>

<file path=customXml/item34.xml>��< ? x m l   v e r s i o n = " 1 . 0 "   e n c o d i n g = " U T F - 1 6 " ? > < G e m i n i   x m l n s = " h t t p : / / g e m i n i / p i v o t c u s t o m i z a t i o n / 4 e 4 5 d 1 5 d - 8 a f 4 - 4 2 8 9 - 8 7 c 5 - 6 b 5 0 b 6 1 a 9 7 6 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35.xml>��< ? x m l   v e r s i o n = " 1 . 0 "   e n c o d i n g = " U T F - 1 6 " ? > < G e m i n i   x m l n s = " h t t p : / / g e m i n i / p i v o t c u s t o m i z a t i o n / c 5 6 9 4 e 4 d - a 3 a 6 - 4 c e 4 - a 8 f a - a 4 0 7 b e 9 8 3 e b 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36.xml>��< ? x m l   v e r s i o n = " 1 . 0 "   e n c o d i n g = " U T F - 1 6 " ? > < G e m i n i   x m l n s = " h t t p : / / g e m i n i / p i v o t c u s t o m i z a t i o n / 5 e 3 9 3 c 4 d - 5 8 9 d - 4 9 5 c - 9 9 0 4 - 3 b a c f 3 4 3 4 c d 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37.xml>��< ? x m l   v e r s i o n = " 1 . 0 "   e n c o d i n g = " U T F - 1 6 " ? > < G e m i n i   x m l n s = " h t t p : / / g e m i n i / p i v o t c u s t o m i z a t i o n / R e l a t i o n s h i p A u t o D e t e c t i o n E n a b l e d " > < C u s t o m C o n t e n t > < ! [ C D A T A [ T r u e ] ] > < / C u s t o m C o n t e n t > < / G e m i n i > 
</file>

<file path=customXml/item38.xml>��< ? x m l   v e r s i o n = " 1 . 0 "   e n c o d i n g = " U T F - 1 6 " ? > < G e m i n i   x m l n s = " h t t p : / / g e m i n i / p i v o t c u s t o m i z a t i o n / d 9 f b e a f e - 3 b 3 2 - 4 3 6 0 - 9 0 d 4 - 3 f 1 1 3 f 5 a 6 b 3 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39.xml>��< ? x m l   v e r s i o n = " 1 . 0 "   e n c o d i n g = " U T F - 1 6 " ? > < G e m i n i   x m l n s = " h t t p : / / g e m i n i / p i v o t c u s t o m i z a t i o n / 2 f c a 0 b 2 5 - 8 a 1 f - 4 2 8 2 - a 1 c 5 - 0 e 3 a 4 5 b 2 7 a b 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xml>��< ? x m l   v e r s i o n = " 1 . 0 "   e n c o d i n g = " U T F - 1 6 " ? > < G e m i n i   x m l n s = " h t t p : / / g e m i n i / p i v o t c u s t o m i z a t i o n / 0 b 9 2 0 f 7 3 - e 3 3 8 - 4 d 7 5 - b 0 8 f - 8 3 a f a 2 9 8 0 3 7 6 " > < 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40.xml>��< ? x m l   v e r s i o n = " 1 . 0 "   e n c o d i n g = " U T F - 1 6 " ? > < G e m i n i   x m l n s = " h t t p : / / g e m i n i / p i v o t c u s t o m i z a t i o n / f 8 1 1 1 6 9 2 - 3 9 0 a - 4 8 7 c - 8 a 4 c - 0 1 2 5 5 b c 9 2 4 2 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41.xml>��< ? x m l   v e r s i o n = " 1 . 0 "   e n c o d i n g = " U T F - 1 6 " ? > < G e m i n i   x m l n s = " h t t p : / / g e m i n i / p i v o t c u s t o m i z a t i o n / e 3 1 4 5 2 3 6 - f 6 9 f - 4 3 4 5 - 8 b a b - a c 2 f a 8 0 1 6 9 7 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2.xml>��< ? x m l   v e r s i o n = " 1 . 0 "   e n c o d i n g = " U T F - 1 6 " ? > < G e m i n i   x m l n s = " h t t p : / / g e m i n i / p i v o t c u s t o m i z a t i o n / S a n d b o x N o n E m p t y " > < C u s t o m C o n t e n t > < ! [ C D A T A [ 1 ] ] > < / C u s t o m C o n t e n t > < / G e m i n i > 
</file>

<file path=customXml/item43.xml>��< ? x m l   v e r s i o n = " 1 . 0 "   e n c o d i n g = " U T F - 1 6 " ? > < G e m i n i   x m l n s = " h t t p : / / g e m i n i / p i v o t c u s t o m i z a t i o n / 6 7 1 0 f a 9 9 - 3 9 3 0 - 4 e 7 d - 8 c d 8 - 1 b 6 d e 9 6 1 1 a 8 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44.xml>��< ? x m l   v e r s i o n = " 1 . 0 "   e n c o d i n g = " U T F - 1 6 " ? > < G e m i n i   x m l n s = " h t t p : / / g e m i n i / p i v o t c u s t o m i z a t i o n / 0 5 0 e 2 5 c 8 - 0 e 1 c - 4 7 9 c - a 4 0 b - 0 0 8 1 5 c 0 a 4 2 b 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45.xml>��< ? x m l   v e r s i o n = " 1 . 0 "   e n c o d i n g = " U T F - 1 6 " ? > < G e m i n i   x m l n s = " h t t p : / / g e m i n i / p i v o t c u s t o m i z a t i o n / 3 a f 6 3 9 1 7 - d 1 b e - 4 d 9 2 - a a d 9 - 7 c 6 6 4 8 a 3 1 0 b 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6.xml>��< ? x m l   v e r s i o n = " 1 . 0 "   e n c o d i n g = " U T F - 1 6 " ? > < G e m i n i   x m l n s = " h t t p : / / g e m i n i / p i v o t c u s t o m i z a t i o n / e f 2 5 1 2 c a - 5 c 1 6 - 4 0 2 7 - b c 6 a - a 1 c f 1 6 4 5 e c 2 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7.xml>��< ? x m l   v e r s i o n = " 1 . 0 "   e n c o d i n g = " U T F - 1 6 " ? > < G e m i n i   x m l n s = " h t t p : / / g e m i n i / p i v o t c u s t o m i z a t i o n / 8 2 6 b 0 3 9 f - 7 0 2 6 - 4 5 9 a - 9 4 e 8 - f 4 f 2 1 b a 5 7 d 2 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48.xml>��< ? x m l   v e r s i o n = " 1 . 0 "   e n c o d i n g = " U T F - 1 6 " ? > < G e m i n i   x m l n s = " h t t p : / / g e m i n i / p i v o t c u s t o m i z a t i o n / 7 9 f 6 5 5 8 3 - 7 c 0 a - 4 1 3 6 - 8 6 b 6 - 8 6 9 b c 1 9 9 e b 8 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49.xml>��< ? x m l   v e r s i o n = " 1 . 0 "   e n c o d i n g = " U T F - 1 6 " ? > < G e m i n i   x m l n s = " h t t p : / / g e m i n i / p i v o t c u s t o m i z a t i o n / c 0 d d 2 0 2 d - d 8 2 b - 4 6 2 b - 9 5 d 6 - 5 b f a f 9 0 1 8 2 7 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 T r u e < / V i s i b l e > < / i t e m > < i t e m > < M e a s u r e N a m e > M E D I U M   %   S A T < / M e a s u r e N a m e > < D i s p l a y N a m e > M E D I U M   %   S A T < / D i s p l a y N a m e > < V i s i b l e > T r u e < / V i s i b l e > < / i t e m > < i t e m > < M e a s u r e N a m e > S Y S T E M   %   S A T < / M e a s u r e N a m e > < D i s p l a y N a m e > S Y S T E M   %   S A T < / D i s p l a y N a m e > < V i s i b l e > T r u e < / V i s i b l e > < / i t e m > < / C a l c u l a t e d F i e l d s > < S A H o s t H a s h > 0 < / S A H o s t H a s h > < G e m i n i F i e l d L i s t V i s i b l e > T r u e < / G e m i n i F i e l d L i s t V i s i b l e > < / S e t t i n g s > ] ] > < / C u s t o m C o n t e n t > < / G e m i n i > 
</file>

<file path=customXml/item5.xml>��< ? x m l   v e r s i o n = " 1 . 0 "   e n c o d i n g = " U T F - 1 6 " ? > < G e m i n i   x m l n s = " h t t p : / / g e m i n i / p i v o t c u s t o m i z a t i o n / f 0 5 a 1 4 7 1 - a 5 7 4 - 4 6 2 4 - a 7 b a - d 4 f 5 0 8 2 b 3 8 1 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0.xml>��< ? x m l   v e r s i o n = " 1 . 0 "   e n c o d i n g = " U T F - 1 6 " ? > < G e m i n i   x m l n s = " h t t p : / / g e m i n i / p i v o t c u s t o m i z a t i o n / 3 3 c 1 8 d 0 5 - 6 a b 9 - 4 a a 1 - a 9 5 4 - a c 9 a c 1 9 5 c b 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 C o u n t O f S S F L < / M e a s u r e N a m e > < D i s p l a y N a m e > C o u n t O f S S F L < / D i s p l a y N a m e > < V i s i b l e > F a l s e < / V i s i b l e > < / i t e m > < i t e m > < M e a s u r e N a m e > C o u n t O f M C U C O D E < / M e a s u r e N a m e > < D i s p l a y N a m e > C o u n t O f M C U C O D E < / D i s p l a y N a m e > < V i s i b l e > F a l s e < / V i s i b l e > < / i t e m > < / C a l c u l a t e d F i e l d s > < S A H o s t H a s h > 0 < / S A H o s t H a s h > < G e m i n i F i e l d L i s t V i s i b l e > T r u e < / G e m i n i F i e l d L i s t V i s i b l e > < / S e t t i n g s > ] ] > < / C u s t o m C o n t e n t > < / G e m i n i > 
</file>

<file path=customXml/item51.xml>��< ? x m l   v e r s i o n = " 1 . 0 "   e n c o d i n g = " U T F - 1 6 " ? > < G e m i n i   x m l n s = " h t t p : / / g e m i n i / p i v o t c u s t o m i z a t i o n / d 5 b 1 7 f 1 9 - 6 a 3 5 - 4 0 9 8 - a a 6 5 - c 1 4 f 6 e 6 7 a 1 8 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52.xml>��< ? x m l   v e r s i o n = " 1 . 0 "   e n c o d i n g = " U T F - 1 6 " ? > < G e m i n i   x m l n s = " h t t p : / / g e m i n i / p i v o t c u s t o m i z a t i o n / b 3 8 9 6 b 0 6 - d 7 a 9 - 4 9 0 2 - b 5 f 4 - 3 1 9 7 3 f 9 0 6 5 8 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53.xml>��< ? x m l   v e r s i o n = " 1 . 0 "   e n c o d i n g = " U T F - 1 6 " ? > < G e m i n i   x m l n s = " h t t p : / / g e m i n i / p i v o t c u s t o m i z a t i o n / e 2 3 8 c 0 7 a - 9 c 4 c - 4 c c 1 - a 9 b b - f 1 1 a 4 e d 3 5 5 1 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54.xml>��< ? x m l   v e r s i o n = " 1 . 0 "   e n c o d i n g = " U T F - 1 6 " ? > < G e m i n i   x m l n s = " h t t p : / / g e m i n i / p i v o t c u s t o m i z a t i o n / e 7 e 7 7 a 1 6 - 5 1 a a - 4 5 e f - b 5 8 b - 5 0 8 8 4 a f c f 5 9 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5.xml>��< ? x m l   v e r s i o n = " 1 . 0 "   e n c o d i n g = " U T F - 1 6 " ? > < G e m i n i   x m l n s = " h t t p : / / g e m i n i / p i v o t c u s t o m i z a t i o n / f 2 6 3 1 0 7 5 - 0 6 2 0 - 4 e a 9 - 9 2 1 a - f b f f 8 c 4 7 a 8 d 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56.xml>��< ? x m l   v e r s i o n = " 1 . 0 "   e n c o d i n g = " U T F - 1 6 " ? > < G e m i n i   x m l n s = " h t t p : / / g e m i n i / p i v o t c u s t o m i z a t i o n / 6 c 0 b 2 2 5 8 - 2 c e c - 4 c 8 8 - b 5 8 a - a f c 2 a 0 7 6 b 1 6 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7.xml>��< ? x m l   v e r s i o n = " 1 . 0 "   e n c o d i n g = " U T F - 1 6 " ? > < G e m i n i   x m l n s = " h t t p : / / g e m i n i / p i v o t c u s t o m i z a t i o n / 6 8 3 2 3 2 c 2 - 3 c 9 4 - 4 7 4 a - b 7 2 a - 5 b 9 a d 6 f b 0 e 8 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5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 2 0 2 0 - 0 5 - 0 1 T 1 2 : 0 6 : 3 5 . 8 7 3 7 5 1 1 - 0 4 : 0 0 < / L a s t P r o c e s s e d T i m e > < / D a t a M o d e l i n g S a n d b o x . S e r i a l i z e d S a n d b o x E r r o r C a c h e > ] ] > < / C u s t o m C o n t e n t > < / G e m i n i > 
</file>

<file path=customXml/item59.xml>��< ? x m l   v e r s i o n = " 1 . 0 "   e n c o d i n g = " U T F - 1 6 " ? > < G e m i n i   x m l n s = " h t t p : / / g e m i n i / p i v o t c u s t o m i z a t i o n / 3 9 4 c 8 6 2 a - 2 a 6 9 - 4 6 c f - b 6 1 8 - 1 2 6 e 0 1 0 a 7 7 f 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S S F L _ N & l t ; / K e y & g t ; & l t ; / D i a g r a m O b j e c t K e y & g t ; & l t ; D i a g r a m O b j e c t K e y & g t ; & l t ; K e y & g t ; M e a s u r e s \ S u m S S F L _ N \ T a g I n f o \ F o r m u l a & l t ; / K e y & g t ; & l t ; / D i a g r a m O b j e c t K e y & g t ; & l t ; D i a g r a m O b j e c t K e y & g t ; & l t ; K e y & g t ; M e a s u r e s \ S u m S S F L _ N \ T a g I n f o \ V a l u e & l t ; / K e y & g t ; & l t ; / D i a g r a m O b j e c t K e y & g t ; & l t ; D i a g r a m O b j e c t K e y & g t ; & l t ; K e y & g t ; M e a s u r e s \ S u m S S F L _ N C a l c & l t ; / K e y & g t ; & l t ; / D i a g r a m O b j e c t K e y & g t ; & l t ; D i a g r a m O b j e c t K e y & g t ; & l t ; K e y & g t ; M e a s u r e s \ S u m S S F L _ N C a l c \ T a g I n f o \ F o r m u l a & l t ; / K e y & g t ; & l t ; / D i a g r a m O b j e c t K e y & g t ; & l t ; D i a g r a m O b j e c t K e y & g t ; & l t ; K e y & g t ; M e a s u r e s \ S u m S S F L _ N C a l c \ T a g I n f o \ V a l u e & l t ; / K e y & g t ; & l t ; / D i a g r a m O b j e c t K e y & g t ; & l t ; D i a g r a m O b j e c t K e y & g t ; & l t ; K e y & g t ; M e a s u r e s \ S u m S S F L _ S A T & l t ; / K e y & g t ; & l t ; / D i a g r a m O b j e c t K e y & g t ; & l t ; D i a g r a m O b j e c t K e y & g t ; & l t ; K e y & g t ; M e a s u r e s \ S u m S S F L _ S A T \ T a g I n f o \ F o r m u l a & l t ; / K e y & g t ; & l t ; / D i a g r a m O b j e c t K e y & g t ; & l t ; D i a g r a m O b j e c t K e y & g t ; & l t ; K e y & g t ; M e a s u r e s \ S u m S S F L _ S A T \ T a g I n f o \ V a l u e & l t ; / K e y & g t ; & l t ; / D i a g r a m O b j e c t K e y & g t ; & l t ; D i a g r a m O b j e c t K e y & g t ; & l t ; K e y & g t ; M e a s u r e s \ S u m S S F L _ N E I & l t ; / K e y & g t ; & l t ; / D i a g r a m O b j e c t K e y & g t ; & l t ; D i a g r a m O b j e c t K e y & g t ; & l t ; K e y & g t ; M e a s u r e s \ S u m S S F L _ N E I \ T a g I n f o \ F o r m u l a & l t ; / K e y & g t ; & l t ; / D i a g r a m O b j e c t K e y & g t ; & l t ; D i a g r a m O b j e c t K e y & g t ; & l t ; K e y & g t ; M e a s u r e s \ S u m S S F L _ N E I \ T a g I n f o \ V a l u e & l t ; / K e y & g t ; & l t ; / D i a g r a m O b j e c t K e y & g t ; & l t ; D i a g r a m O b j e c t K e y & g t ; & l t ; K e y & g t ; M e a s u r e s \ S u m S S F L _ D I S & l t ; / K e y & g t ; & l t ; / D i a g r a m O b j e c t K e y & g t ; & l t ; D i a g r a m O b j e c t K e y & g t ; & l t ; K e y & g t ; M e a s u r e s \ S u m S S F L _ D I S \ T a g I n f o \ F o r m u l a & l t ; / K e y & g t ; & l t ; / D i a g r a m O b j e c t K e y & g t ; & l t ; D i a g r a m O b j e c t K e y & g t ; & l t ; K e y & g t ; M e a s u r e s \ S u m S S F L _ D I S \ T a g I n f o \ V a l u e & l t ; / K e y & g t ; & l t ; / D i a g r a m O b j e c t K e y & g t ; & l t ; D i a g r a m O b j e c t K e y & g t ; & l t ; K e y & g t ; M e a s u r e s \ A v g S S F L _ R a n k & l t ; / K e y & g t ; & l t ; / D i a g r a m O b j e c t K e y & g t ; & l t ; D i a g r a m O b j e c t K e y & g t ; & l t ; K e y & g t ; M e a s u r e s \ A v g S S F L _ R a n k \ T a g I n f o \ F o r m u l a & l t ; / K e y & g t ; & l t ; / D i a g r a m O b j e c t K e y & g t ; & l t ; D i a g r a m O b j e c t K e y & g t ; & l t ; K e y & g t ; M e a s u r e s \ A v g S S F L _ R a n k \ T a g I n f o \ V a l u e & l t ; / K e y & g t ; & l t ; / D i a g r a m O b j e c t K e y & g t ; & l t ; D i a g r a m O b j e c t K e y & g t ; & l t ; K e y & g t ; M e a s u r e s \ A v g M C U C O D E _ N & l t ; / K e y & g t ; & l t ; / D i a g r a m O b j e c t K e y & g t ; & l t ; D i a g r a m O b j e c t K e y & g t ; & l t ; K e y & g t ; M e a s u r e s \ A v g M C U C O D E _ N \ T a g I n f o \ F o r m u l a & l t ; / K e y & g t ; & l t ; / D i a g r a m O b j e c t K e y & g t ; & l t ; D i a g r a m O b j e c t K e y & g t ; & l t ; K e y & g t ; M e a s u r e s \ A v g M C U C O D E _ N \ T a g I n f o \ V a l u e & l t ; / K e y & g t ; & l t ; / D i a g r a m O b j e c t K e y & g t ; & l t ; D i a g r a m O b j e c t K e y & g t ; & l t ; K e y & g t ; M e a s u r e s \ A v g M C U C O D E _ N C a l c & l t ; / K e y & g t ; & l t ; / D i a g r a m O b j e c t K e y & g t ; & l t ; D i a g r a m O b j e c t K e y & g t ; & l t ; K e y & g t ; M e a s u r e s \ A v g M C U C O D E _ N C a l c \ T a g I n f o \ F o r m u l a & l t ; / K e y & g t ; & l t ; / D i a g r a m O b j e c t K e y & g t ; & l t ; D i a g r a m O b j e c t K e y & g t ; & l t ; K e y & g t ; M e a s u r e s \ A v g M C U C O D E _ N C a l c \ T a g I n f o \ V a l u e & l t ; / K e y & g t ; & l t ; / D i a g r a m O b j e c t K e y & g t ; & l t ; D i a g r a m O b j e c t K e y & g t ; & l t ; K e y & g t ; M e a s u r e s \ A v g M C U C O D E _ S A T & l t ; / K e y & g t ; & l t ; / D i a g r a m O b j e c t K e y & g t ; & l t ; D i a g r a m O b j e c t K e y & g t ; & l t ; K e y & g t ; M e a s u r e s \ A v g M C U C O D E _ S A T \ T a g I n f o \ F o r m u l a & l t ; / K e y & g t ; & l t ; / D i a g r a m O b j e c t K e y & g t ; & l t ; D i a g r a m O b j e c t K e y & g t ; & l t ; K e y & g t ; M e a s u r e s \ A v g M C U C O D E _ S A T \ T a g I n f o \ V a l u e & l t ; / K e y & g t ; & l t ; / D i a g r a m O b j e c t K e y & g t ; & l t ; D i a g r a m O b j e c t K e y & g t ; & l t ; K e y & g t ; M e a s u r e s \ A v g M C U C O D E _ N E I & l t ; / K e y & g t ; & l t ; / D i a g r a m O b j e c t K e y & g t ; & l t ; D i a g r a m O b j e c t K e y & g t ; & l t ; K e y & g t ; M e a s u r e s \ A v g M C U C O D E _ N E I \ T a g I n f o \ F o r m u l a & l t ; / K e y & g t ; & l t ; / D i a g r a m O b j e c t K e y & g t ; & l t ; D i a g r a m O b j e c t K e y & g t ; & l t ; K e y & g t ; M e a s u r e s \ A v g M C U C O D E _ N E I \ T a g I n f o \ V a l u e & l t ; / K e y & g t ; & l t ; / D i a g r a m O b j e c t K e y & g t ; & l t ; D i a g r a m O b j e c t K e y & g t ; & l t ; K e y & g t ; M e a s u r e s \ A v g M C U C O D E _ D I S & l t ; / K e y & g t ; & l t ; / D i a g r a m O b j e c t K e y & g t ; & l t ; D i a g r a m O b j e c t K e y & g t ; & l t ; K e y & g t ; M e a s u r e s \ A v g M C U C O D E _ D I S \ T a g I n f o \ F o r m u l a & l t ; / K e y & g t ; & l t ; / D i a g r a m O b j e c t K e y & g t ; & l t ; D i a g r a m O b j e c t K e y & g t ; & l t ; K e y & g t ; M e a s u r e s \ A v g M C U C O D E _ D I S \ T a g I n f o \ V a l u e & l t ; / K e y & g t ; & l t ; / D i a g r a m O b j e c t K e y & g t ; & l t ; D i a g r a m O b j e c t K e y & g t ; & l t ; K e y & g t ; M e a s u r e s \ A v g M E D I U M _ N & l t ; / K e y & g t ; & l t ; / D i a g r a m O b j e c t K e y & g t ; & l t ; D i a g r a m O b j e c t K e y & g t ; & l t ; K e y & g t ; M e a s u r e s \ A v g M E D I U M _ N \ T a g I n f o \ F o r m u l a & l t ; / K e y & g t ; & l t ; / D i a g r a m O b j e c t K e y & g t ; & l t ; D i a g r a m O b j e c t K e y & g t ; & l t ; K e y & g t ; M e a s u r e s \ A v g M E D I U M _ N \ T a g I n f o \ V a l u e & l t ; / K e y & g t ; & l t ; / D i a g r a m O b j e c t K e y & g t ; & l t ; D i a g r a m O b j e c t K e y & g t ; & l t ; K e y & g t ; M e a s u r e s \ A v g M E D I U M _ N C a l c & l t ; / K e y & g t ; & l t ; / D i a g r a m O b j e c t K e y & g t ; & l t ; D i a g r a m O b j e c t K e y & g t ; & l t ; K e y & g t ; M e a s u r e s \ A v g M E D I U M _ N C a l c \ T a g I n f o \ F o r m u l a & l t ; / K e y & g t ; & l t ; / D i a g r a m O b j e c t K e y & g t ; & l t ; D i a g r a m O b j e c t K e y & g t ; & l t ; K e y & g t ; M e a s u r e s \ A v g M E D I U M _ N C a l c \ T a g I n f o \ V a l u e & l t ; / K e y & g t ; & l t ; / D i a g r a m O b j e c t K e y & g t ; & l t ; D i a g r a m O b j e c t K e y & g t ; & l t ; K e y & g t ; M e a s u r e s \ A v g M E D I U M _ S A T & l t ; / K e y & g t ; & l t ; / D i a g r a m O b j e c t K e y & g t ; & l t ; D i a g r a m O b j e c t K e y & g t ; & l t ; K e y & g t ; M e a s u r e s \ A v g M E D I U M _ S A T \ T a g I n f o \ F o r m u l a & l t ; / K e y & g t ; & l t ; / D i a g r a m O b j e c t K e y & g t ; & l t ; D i a g r a m O b j e c t K e y & g t ; & l t ; K e y & g t ; M e a s u r e s \ A v g M E D I U M _ S A T \ T a g I n f o \ V a l u e & l t ; / K e y & g t ; & l t ; / D i a g r a m O b j e c t K e y & g t ; & l t ; D i a g r a m O b j e c t K e y & g t ; & l t ; K e y & g t ; M e a s u r e s \ A v g M E D I U M _ N E I & l t ; / K e y & g t ; & l t ; / D i a g r a m O b j e c t K e y & g t ; & l t ; D i a g r a m O b j e c t K e y & g t ; & l t ; K e y & g t ; M e a s u r e s \ A v g M E D I U M _ N E I \ T a g I n f o \ F o r m u l a & l t ; / K e y & g t ; & l t ; / D i a g r a m O b j e c t K e y & g t ; & l t ; D i a g r a m O b j e c t K e y & g t ; & l t ; K e y & g t ; M e a s u r e s \ A v g M E D I U M _ N E I \ T a g I n f o \ V a l u e & l t ; / K e y & g t ; & l t ; / D i a g r a m O b j e c t K e y & g t ; & l t ; D i a g r a m O b j e c t K e y & g t ; & l t ; K e y & g t ; M e a s u r e s \ A v g M E D I U M _ D I S & l t ; / K e y & g t ; & l t ; / D i a g r a m O b j e c t K e y & g t ; & l t ; D i a g r a m O b j e c t K e y & g t ; & l t ; K e y & g t ; M e a s u r e s \ A v g M E D I U M _ D I S \ T a g I n f o \ F o r m u l a & l t ; / K e y & g t ; & l t ; / D i a g r a m O b j e c t K e y & g t ; & l t ; D i a g r a m O b j e c t K e y & g t ; & l t ; K e y & g t ; M e a s u r e s \ A v g M E D I U M _ D I S \ T a g I n f o \ V a l u e & l t ; / K e y & g t ; & l t ; / D i a g r a m O b j e c t K e y & g t ; & l t ; D i a g r a m O b j e c t K e y & g t ; & l t ; K e y & g t ; M e a s u r e s \ A v g M E D I U M _ M i n & l t ; / K e y & g t ; & l t ; / D i a g r a m O b j e c t K e y & g t ; & l t ; D i a g r a m O b j e c t K e y & g t ; & l t ; K e y & g t ; M e a s u r e s \ A v g M E D I U M _ M i n \ T a g I n f o \ F o r m u l a & l t ; / K e y & g t ; & l t ; / D i a g r a m O b j e c t K e y & g t ; & l t ; D i a g r a m O b j e c t K e y & g t ; & l t ; K e y & g t ; M e a s u r e s \ A v g M E D I U M _ M i n \ T a g I n f o \ V a l u e & l t ; / K e y & g t ; & l t ; / D i a g r a m O b j e c t K e y & g t ; & l t ; D i a g r a m O b j e c t K e y & g t ; & l t ; K e y & g t ; M e a s u r e s \ A v g M E D I U M _ M a x & l t ; / K e y & g t ; & l t ; / D i a g r a m O b j e c t K e y & g t ; & l t ; D i a g r a m O b j e c t K e y & g t ; & l t ; K e y & g t ; M e a s u r e s \ A v g M E D I U M _ M a x \ T a g I n f o \ F o r m u l a & l t ; / K e y & g t ; & l t ; / D i a g r a m O b j e c t K e y & g t ; & l t ; D i a g r a m O b j e c t K e y & g t ; & l t ; K e y & g t ; M e a s u r e s \ A v g M E D I U M _ M a x \ T a g I n f o \ V a l u e & l t ; / K e y & g t ; & l t ; / D i a g r a m O b j e c t K e y & g t ; & l t ; D i a g r a m O b j e c t K e y & g t ; & l t ; K e y & g t ; M e a s u r e s \ A v g M E D I U M _ R n g & l t ; / K e y & g t ; & l t ; / D i a g r a m O b j e c t K e y & g t ; & l t ; D i a g r a m O b j e c t K e y & g t ; & l t ; K e y & g t ; M e a s u r e s \ A v g M E D I U M _ R n g \ T a g I n f o \ F o r m u l a & l t ; / K e y & g t ; & l t ; / D i a g r a m O b j e c t K e y & g t ; & l t ; D i a g r a m O b j e c t K e y & g t ; & l t ; K e y & g t ; M e a s u r e s \ A v g M E D I U M _ R n g \ T a g I n f o \ V a l u e & l t ; / K e y & g t ; & l t ; / D i a g r a m O b j e c t K e y & g t ; & l t ; D i a g r a m O b j e c t K e y & g t ; & l t ; K e y & g t ; M e a s u r e s \ A v g S Y S T E M _ N & l t ; / K e y & g t ; & l t ; / D i a g r a m O b j e c t K e y & g t ; & l t ; D i a g r a m O b j e c t K e y & g t ; & l t ; K e y & g t ; M e a s u r e s \ A v g S Y S T E M _ N \ T a g I n f o \ F o r m u l a & l t ; / K e y & g t ; & l t ; / D i a g r a m O b j e c t K e y & g t ; & l t ; D i a g r a m O b j e c t K e y & g t ; & l t ; K e y & g t ; M e a s u r e s \ A v g S Y S T E M _ N \ T a g I n f o \ V a l u e & l t ; / K e y & g t ; & l t ; / D i a g r a m O b j e c t K e y & g t ; & l t ; D i a g r a m O b j e c t K e y & g t ; & l t ; K e y & g t ; M e a s u r e s \ A v g S Y S T E M _ N C a l c & l t ; / K e y & g t ; & l t ; / D i a g r a m O b j e c t K e y & g t ; & l t ; D i a g r a m O b j e c t K e y & g t ; & l t ; K e y & g t ; M e a s u r e s \ A v g S Y S T E M _ N C a l c \ T a g I n f o \ F o r m u l a & l t ; / K e y & g t ; & l t ; / D i a g r a m O b j e c t K e y & g t ; & l t ; D i a g r a m O b j e c t K e y & g t ; & l t ; K e y & g t ; M e a s u r e s \ A v g S Y S T E M _ N C a l c \ T a g I n f o \ V a l u e & l t ; / K e y & g t ; & l t ; / D i a g r a m O b j e c t K e y & g t ; & l t ; D i a g r a m O b j e c t K e y & g t ; & l t ; K e y & g t ; M e a s u r e s \ A v g S Y S T E M _ S A T & l t ; / K e y & g t ; & l t ; / D i a g r a m O b j e c t K e y & g t ; & l t ; D i a g r a m O b j e c t K e y & g t ; & l t ; K e y & g t ; M e a s u r e s \ A v g S Y S T E M _ S A T \ T a g I n f o \ F o r m u l a & l t ; / K e y & g t ; & l t ; / D i a g r a m O b j e c t K e y & g t ; & l t ; D i a g r a m O b j e c t K e y & g t ; & l t ; K e y & g t ; M e a s u r e s \ A v g S Y S T E M _ S A T \ T a g I n f o \ V a l u e & l t ; / K e y & g t ; & l t ; / D i a g r a m O b j e c t K e y & g t ; & l t ; D i a g r a m O b j e c t K e y & g t ; & l t ; K e y & g t ; M e a s u r e s \ A v g S Y S T E M _ N E I & l t ; / K e y & g t ; & l t ; / D i a g r a m O b j e c t K e y & g t ; & l t ; D i a g r a m O b j e c t K e y & g t ; & l t ; K e y & g t ; M e a s u r e s \ A v g S Y S T E M _ N E I \ T a g I n f o \ F o r m u l a & l t ; / K e y & g t ; & l t ; / D i a g r a m O b j e c t K e y & g t ; & l t ; D i a g r a m O b j e c t K e y & g t ; & l t ; K e y & g t ; M e a s u r e s \ A v g S Y S T E M _ N E I \ T a g I n f o \ V a l u e & l t ; / K e y & g t ; & l t ; / D i a g r a m O b j e c t K e y & g t ; & l t ; D i a g r a m O b j e c t K e y & g t ; & l t ; K e y & g t ; M e a s u r e s \ A v g S Y S T E M _ D I S & l t ; / K e y & g t ; & l t ; / D i a g r a m O b j e c t K e y & g t ; & l t ; D i a g r a m O b j e c t K e y & g t ; & l t ; K e y & g t ; M e a s u r e s \ A v g S Y S T E M _ D I S \ T a g I n f o \ F o r m u l a & l t ; / K e y & g t ; & l t ; / D i a g r a m O b j e c t K e y & g t ; & l t ; D i a g r a m O b j e c t K e y & g t ; & l t ; K e y & g t ; M e a s u r e s \ A v g S Y S T E M _ D I S \ T a g I n f o \ V a l u e & l t ; / K e y & g t ; & l t ; / D i a g r a m O b j e c t K e y & g t ; & l t ; D i a g r a m O b j e c t K e y & g t ; & l t ; K e y & g t ; M e a s u r e s \ S S F L   %   S A T & l t ; / K e y & g t ; & l t ; / D i a g r a m O b j e c t K e y & g t ; & l t ; D i a g r a m O b j e c t K e y & g t ; & l t ; K e y & g t ; M e a s u r e s \ S S F L   %   S A T \ T a g I n f o \ F o r m u l a & l t ; / K e y & g t ; & l t ; / D i a g r a m O b j e c t K e y & g t ; & l t ; D i a g r a m O b j e c t K e y & g t ; & l t ; K e y & g t ; M e a s u r e s \ S S F L   %   S A T \ T a g I n f o \ V a l u e & l t ; / K e y & g t ; & l t ; / D i a g r a m O b j e c t K e y & g t ; & l t ; D i a g r a m O b j e c t K e y & g t ; & l t ; K e y & g t ; M e a s u r e s \ M C U C O D E   %   S A T & l t ; / K e y & g t ; & l t ; / D i a g r a m O b j e c t K e y & g t ; & l t ; D i a g r a m O b j e c t K e y & g t ; & l t ; K e y & g t ; M e a s u r e s \ M C U C O D E   %   S A T \ T a g I n f o \ F o r m u l a & l t ; / K e y & g t ; & l t ; / D i a g r a m O b j e c t K e y & g t ; & l t ; D i a g r a m O b j e c t K e y & g t ; & l t ; K e y & g t ; M e a s u r e s \ M C U C O D E   %   S A T \ T a g I n f o \ V a l u e & l t ; / K e y & g t ; & l t ; / D i a g r a m O b j e c t K e y & g t ; & l t ; D i a g r a m O b j e c t K e y & g t ; & l t ; K e y & g t ; M e a s u r e s \ M E D I U M   %   S A T & l t ; / K e y & g t ; & l t ; / D i a g r a m O b j e c t K e y & g t ; & l t ; D i a g r a m O b j e c t K e y & g t ; & l t ; K e y & g t ; M e a s u r e s \ M E D I U M   %   S A T \ T a g I n f o \ F o r m u l a & l t ; / K e y & g t ; & l t ; / D i a g r a m O b j e c t K e y & g t ; & l t ; D i a g r a m O b j e c t K e y & g t ; & l t ; K e y & g t ; M e a s u r e s \ M E D I U M   %   S A T \ T a g I n f o \ V a l u e & l t ; / K e y & g t ; & l t ; / D i a g r a m O b j e c t K e y & g t ; & l t ; D i a g r a m O b j e c t K e y & g t ; & l t ; K e y & g t ; M e a s u r e s \ S Y S T E M   %   S A T & l t ; / K e y & g t ; & l t ; / D i a g r a m O b j e c t K e y & g t ; & l t ; D i a g r a m O b j e c t K e y & g t ; & l t ; K e y & g t ; M e a s u r e s \ S Y S T E M   %   S A T \ T a g I n f o \ F o r m u l a & l t ; / K e y & g t ; & l t ; / D i a g r a m O b j e c t K e y & g t ; & l t ; D i a g r a m O b j e c t K e y & g t ; & l t ; K e y & g t ; M e a s u r e s \ S Y S T E M   %   S A T \ T a g I n f o \ V a l u e & l t ; / K e y & g t ; & l t ; / D i a g r a m O b j e c t K e y & g t ; & l t ; D i a g r a m O b j e c t K e y & g t ; & l t ; K e y & g t ; M e a s u r e s \ S u m S S F L _ U s e N & l t ; / K e y & g t ; & l t ; / D i a g r a m O b j e c t K e y & g t ; & l t ; D i a g r a m O b j e c t K e y & g t ; & l t ; K e y & g t ; M e a s u r e s \ S u m S S F L _ U s e N \ T a g I n f o \ F o r m u l a & l t ; / K e y & g t ; & l t ; / D i a g r a m O b j e c t K e y & g t ; & l t ; D i a g r a m O b j e c t K e y & g t ; & l t ; K e y & g t ; M e a s u r e s \ S u m S S F L _ U s e N \ T a g I n f o \ V a l u e & l t ; / K e y & g t ; & l t ; / D i a g r a m O b j e c t K e y & g t ; & l t ; D i a g r a m O b j e c t K e y & g t ; & l t ; K e y & g t ; M e a s u r e s \ S u m S S F L _ U S E & l t ; / K e y & g t ; & l t ; / D i a g r a m O b j e c t K e y & g t ; & l t ; D i a g r a m O b j e c t K e y & g t ; & l t ; K e y & g t ; M e a s u r e s \ S u m S S F L _ U S E \ T a g I n f o \ F o r m u l a & l t ; / K e y & g t ; & l t ; / D i a g r a m O b j e c t K e y & g t ; & l t ; D i a g r a m O b j e c t K e y & g t ; & l t ; K e y & g t ; M e a s u r e s \ S u m S S F L _ U S E \ T a g I n f o \ V a l u e & l t ; / K e y & g t ; & l t ; / D i a g r a m O b j e c t K e y & g t ; & l t ; D i a g r a m O b j e c t K e y & g t ; & l t ; K e y & g t ; M e a s u r e s \ S u m S S F L _ D N U & l t ; / K e y & g t ; & l t ; / D i a g r a m O b j e c t K e y & g t ; & l t ; D i a g r a m O b j e c t K e y & g t ; & l t ; K e y & g t ; M e a s u r e s \ S u m S S F L _ D N U \ T a g I n f o \ F o r m u l a & l t ; / K e y & g t ; & l t ; / D i a g r a m O b j e c t K e y & g t ; & l t ; D i a g r a m O b j e c t K e y & g t ; & l t ; K e y & g t ; M e a s u r e s \ S u m S S F L _ D N U \ T a g I n f o \ V a l u e & l t ; / K e y & g t ; & l t ; / D i a g r a m O b j e c t K e y & g t ; & l t ; D i a g r a m O b j e c t K e y & g t ; & l t ; K e y & g t ; M e a s u r e s \ A v g S S F L _ U R a n k & l t ; / K e y & g t ; & l t ; / D i a g r a m O b j e c t K e y & g t ; & l t ; D i a g r a m O b j e c t K e y & g t ; & l t ; K e y & g t ; M e a s u r e s \ A v g S S F L _ U R a n k \ T a g I n f o \ F o r m u l a & l t ; / K e y & g t ; & l t ; / D i a g r a m O b j e c t K e y & g t ; & l t ; D i a g r a m O b j e c t K e y & g t ; & l t ; K e y & g t ; M e a s u r e s \ A v g S S F L _ U R a n k \ T a g I n f o \ V a l u e & l t ; / K e y & g t ; & l t ; / D i a g r a m O b j e c t K e y & g t ; & l t ; D i a g r a m O b j e c t K e y & g t ; & l t ; K e y & g t ; M e a s u r e s \ A v g M C U C O D E _ U s e N & l t ; / K e y & g t ; & l t ; / D i a g r a m O b j e c t K e y & g t ; & l t ; D i a g r a m O b j e c t K e y & g t ; & l t ; K e y & g t ; M e a s u r e s \ A v g M C U C O D E _ U s e N \ T a g I n f o \ F o r m u l a & l t ; / K e y & g t ; & l t ; / D i a g r a m O b j e c t K e y & g t ; & l t ; D i a g r a m O b j e c t K e y & g t ; & l t ; K e y & g t ; M e a s u r e s \ A v g M C U C O D E _ U s e N \ T a g I n f o \ V a l u e & l t ; / K e y & g t ; & l t ; / D i a g r a m O b j e c t K e y & g t ; & l t ; D i a g r a m O b j e c t K e y & g t ; & l t ; K e y & g t ; M e a s u r e s \ A v g M C U C O D E _ U S E & l t ; / K e y & g t ; & l t ; / D i a g r a m O b j e c t K e y & g t ; & l t ; D i a g r a m O b j e c t K e y & g t ; & l t ; K e y & g t ; M e a s u r e s \ A v g M C U C O D E _ U S E \ T a g I n f o \ F o r m u l a & l t ; / K e y & g t ; & l t ; / D i a g r a m O b j e c t K e y & g t ; & l t ; D i a g r a m O b j e c t K e y & g t ; & l t ; K e y & g t ; M e a s u r e s \ A v g M C U C O D E _ U S E \ T a g I n f o \ V a l u e & l t ; / K e y & g t ; & l t ; / D i a g r a m O b j e c t K e y & g t ; & l t ; D i a g r a m O b j e c t K e y & g t ; & l t ; K e y & g t ; M e a s u r e s \ A v g M C U C O D E _ D N U & l t ; / K e y & g t ; & l t ; / D i a g r a m O b j e c t K e y & g t ; & l t ; D i a g r a m O b j e c t K e y & g t ; & l t ; K e y & g t ; M e a s u r e s \ A v g M C U C O D E _ D N U \ T a g I n f o \ F o r m u l a & l t ; / K e y & g t ; & l t ; / D i a g r a m O b j e c t K e y & g t ; & l t ; D i a g r a m O b j e c t K e y & g t ; & l t ; K e y & g t ; M e a s u r e s \ A v g M C U C O D E _ D N U \ T a g I n f o \ V a l u e & l t ; / K e y & g t ; & l t ; / D i a g r a m O b j e c t K e y & g t ; & l t ; D i a g r a m O b j e c t K e y & g t ; & l t ; K e y & g t ; M e a s u r e s \ A v g M E D I U M _ U s e N & l t ; / K e y & g t ; & l t ; / D i a g r a m O b j e c t K e y & g t ; & l t ; D i a g r a m O b j e c t K e y & g t ; & l t ; K e y & g t ; M e a s u r e s \ A v g M E D I U M _ U s e N \ T a g I n f o \ F o r m u l a & l t ; / K e y & g t ; & l t ; / D i a g r a m O b j e c t K e y & g t ; & l t ; D i a g r a m O b j e c t K e y & g t ; & l t ; K e y & g t ; M e a s u r e s \ A v g M E D I U M _ U s e N \ T a g I n f o \ V a l u e & l t ; / K e y & g t ; & l t ; / D i a g r a m O b j e c t K e y & g t ; & l t ; D i a g r a m O b j e c t K e y & g t ; & l t ; K e y & g t ; M e a s u r e s \ A v g M E D I U M _ U S E & l t ; / K e y & g t ; & l t ; / D i a g r a m O b j e c t K e y & g t ; & l t ; D i a g r a m O b j e c t K e y & g t ; & l t ; K e y & g t ; M e a s u r e s \ A v g M E D I U M _ U S E \ T a g I n f o \ F o r m u l a & l t ; / K e y & g t ; & l t ; / D i a g r a m O b j e c t K e y & g t ; & l t ; D i a g r a m O b j e c t K e y & g t ; & l t ; K e y & g t ; M e a s u r e s \ A v g M E D I U M _ U S E \ T a g I n f o \ V a l u e & l t ; / K e y & g t ; & l t ; / D i a g r a m O b j e c t K e y & g t ; & l t ; D i a g r a m O b j e c t K e y & g t ; & l t ; K e y & g t ; M e a s u r e s \ A v g M E D I U M _ D N U & l t ; / K e y & g t ; & l t ; / D i a g r a m O b j e c t K e y & g t ; & l t ; D i a g r a m O b j e c t K e y & g t ; & l t ; K e y & g t ; M e a s u r e s \ A v g M E D I U M _ D N U \ T a g I n f o \ F o r m u l a & l t ; / K e y & g t ; & l t ; / D i a g r a m O b j e c t K e y & g t ; & l t ; D i a g r a m O b j e c t K e y & g t ; & l t ; K e y & g t ; M e a s u r e s \ A v g M E D I U M _ D N U \ T a g I n f o \ V a l u e & l t ; / K e y & g t ; & l t ; / D i a g r a m O b j e c t K e y & g t ; & l t ; D i a g r a m O b j e c t K e y & g t ; & l t ; K e y & g t ; M e a s u r e s \ A v g M E D I U M _ U M i n & l t ; / K e y & g t ; & l t ; / D i a g r a m O b j e c t K e y & g t ; & l t ; D i a g r a m O b j e c t K e y & g t ; & l t ; K e y & g t ; M e a s u r e s \ A v g M E D I U M _ U M i n \ T a g I n f o \ F o r m u l a & l t ; / K e y & g t ; & l t ; / D i a g r a m O b j e c t K e y & g t ; & l t ; D i a g r a m O b j e c t K e y & g t ; & l t ; K e y & g t ; M e a s u r e s \ A v g M E D I U M _ U M i n \ T a g I n f o \ V a l u e & l t ; / K e y & g t ; & l t ; / D i a g r a m O b j e c t K e y & g t ; & l t ; D i a g r a m O b j e c t K e y & g t ; & l t ; K e y & g t ; M e a s u r e s \ A v g M E D I U M _ U M a x & l t ; / K e y & g t ; & l t ; / D i a g r a m O b j e c t K e y & g t ; & l t ; D i a g r a m O b j e c t K e y & g t ; & l t ; K e y & g t ; M e a s u r e s \ A v g M E D I U M _ U M a x \ T a g I n f o \ F o r m u l a & l t ; / K e y & g t ; & l t ; / D i a g r a m O b j e c t K e y & g t ; & l t ; D i a g r a m O b j e c t K e y & g t ; & l t ; K e y & g t ; M e a s u r e s \ A v g M E D I U M _ U M a x \ T a g I n f o \ V a l u e & l t ; / K e y & g t ; & l t ; / D i a g r a m O b j e c t K e y & g t ; & l t ; D i a g r a m O b j e c t K e y & g t ; & l t ; K e y & g t ; M e a s u r e s \ A v g M E D I U M _ U R n g & l t ; / K e y & g t ; & l t ; / D i a g r a m O b j e c t K e y & g t ; & l t ; D i a g r a m O b j e c t K e y & g t ; & l t ; K e y & g t ; M e a s u r e s \ A v g M E D I U M _ U R n g \ T a g I n f o \ F o r m u l a & l t ; / K e y & g t ; & l t ; / D i a g r a m O b j e c t K e y & g t ; & l t ; D i a g r a m O b j e c t K e y & g t ; & l t ; K e y & g t ; M e a s u r e s \ A v g M E D I U M _ U R n g \ T a g I n f o \ V a l u e & l t ; / K e y & g t ; & l t ; / D i a g r a m O b j e c t K e y & g t ; & l t ; D i a g r a m O b j e c t K e y & g t ; & l t ; K e y & g t ; M e a s u r e s \ A v g S Y S T E M _ U s e N & l t ; / K e y & g t ; & l t ; / D i a g r a m O b j e c t K e y & g t ; & l t ; D i a g r a m O b j e c t K e y & g t ; & l t ; K e y & g t ; M e a s u r e s \ A v g S Y S T E M _ U s e N \ T a g I n f o \ F o r m u l a & l t ; / K e y & g t ; & l t ; / D i a g r a m O b j e c t K e y & g t ; & l t ; D i a g r a m O b j e c t K e y & g t ; & l t ; K e y & g t ; M e a s u r e s \ A v g S Y S T E M _ U s e N \ T a g I n f o \ V a l u e & l t ; / K e y & g t ; & l t ; / D i a g r a m O b j e c t K e y & g t ; & l t ; D i a g r a m O b j e c t K e y & g t ; & l t ; K e y & g t ; M e a s u r e s \ A v g S Y S T E M _ U S E & l t ; / K e y & g t ; & l t ; / D i a g r a m O b j e c t K e y & g t ; & l t ; D i a g r a m O b j e c t K e y & g t ; & l t ; K e y & g t ; M e a s u r e s \ A v g S Y S T E M _ U S E \ T a g I n f o \ F o r m u l a & l t ; / K e y & g t ; & l t ; / D i a g r a m O b j e c t K e y & g t ; & l t ; D i a g r a m O b j e c t K e y & g t ; & l t ; K e y & g t ; M e a s u r e s \ A v g S Y S T E M _ U S E \ T a g I n f o \ V a l u e & l t ; / K e y & g t ; & l t ; / D i a g r a m O b j e c t K e y & g t ; & l t ; D i a g r a m O b j e c t K e y & g t ; & l t ; K e y & g t ; M e a s u r e s \ A v g S Y S T E M _ D N U & l t ; / K e y & g t ; & l t ; / D i a g r a m O b j e c t K e y & g t ; & l t ; D i a g r a m O b j e c t K e y & g t ; & l t ; K e y & g t ; M e a s u r e s \ A v g S Y S T E M _ D N U \ T a g I n f o \ F o r m u l a & l t ; / K e y & g t ; & l t ; / D i a g r a m O b j e c t K e y & g t ; & l t ; D i a g r a m O b j e c t K e y & g t ; & l t ; K e y & g t ; M e a s u r e s \ A v g S Y S T E M _ D N U \ T a g I n f o \ V a l u e & l t ; / K e y & g t ; & l t ; / D i a g r a m O b j e c t K e y & g t ; & l t ; D i a g r a m O b j e c t K e y & g t ; & l t ; K e y & g t ; M e a s u r e s \ S S F L   %   U S E & l t ; / K e y & g t ; & l t ; / D i a g r a m O b j e c t K e y & g t ; & l t ; D i a g r a m O b j e c t K e y & g t ; & l t ; K e y & g t ; M e a s u r e s \ S S F L   %   U S E \ T a g I n f o \ F o r m u l a & l t ; / K e y & g t ; & l t ; / D i a g r a m O b j e c t K e y & g t ; & l t ; D i a g r a m O b j e c t K e y & g t ; & l t ; K e y & g t ; M e a s u r e s \ S S F L   %   U S E \ T a g I n f o \ V a l u e & l t ; / K e y & g t ; & l t ; / D i a g r a m O b j e c t K e y & g t ; & l t ; D i a g r a m O b j e c t K e y & g t ; & l t ; K e y & g t ; M e a s u r e s \ M C U C O D E   %   U S E & l t ; / K e y & g t ; & l t ; / D i a g r a m O b j e c t K e y & g t ; & l t ; D i a g r a m O b j e c t K e y & g t ; & l t ; K e y & g t ; M e a s u r e s \ M C U C O D E   %   U S E \ T a g I n f o \ F o r m u l a & l t ; / K e y & g t ; & l t ; / D i a g r a m O b j e c t K e y & g t ; & l t ; D i a g r a m O b j e c t K e y & g t ; & l t ; K e y & g t ; M e a s u r e s \ M C U C O D E   %   U S E \ T a g I n f o \ V a l u e & l t ; / K e y & g t ; & l t ; / D i a g r a m O b j e c t K e y & g t ; & l t ; D i a g r a m O b j e c t K e y & g t ; & l t ; K e y & g t ; M e a s u r e s \ M E D I U M   %   U S E & l t ; / K e y & g t ; & l t ; / D i a g r a m O b j e c t K e y & g t ; & l t ; D i a g r a m O b j e c t K e y & g t ; & l t ; K e y & g t ; M e a s u r e s \ M E D I U M   %   U S E \ T a g I n f o \ F o r m u l a & l t ; / K e y & g t ; & l t ; / D i a g r a m O b j e c t K e y & g t ; & l t ; D i a g r a m O b j e c t K e y & g t ; & l t ; K e y & g t ; M e a s u r e s \ M E D I U M   %   U S E \ T a g I n f o \ V a l u e & l t ; / K e y & g t ; & l t ; / D i a g r a m O b j e c t K e y & g t ; & l t ; D i a g r a m O b j e c t K e y & g t ; & l t ; K e y & g t ; M e a s u r e s \ S Y S T E M   %   U S E & l t ; / K e y & g t ; & l t ; / D i a g r a m O b j e c t K e y & g t ; & l t ; D i a g r a m O b j e c t K e y & g t ; & l t ; K e y & g t ; M e a s u r e s \ S Y S T E M   %   U S E \ T a g I n f o \ F o r m u l a & l t ; / K e y & g t ; & l t ; / D i a g r a m O b j e c t K e y & g t ; & l t ; D i a g r a m O b j e c t K e y & g t ; & l t ; K e y & g t ; M e a s u r e s \ S Y S T E M   %   U S E \ T a g I n f o \ V a l u e & l t ; / K e y & g t ; & l t ; / D i a g r a m O b j e c t K e y & g t ; & l t ; D i a g r a m O b j e c t K e y & g t ; & l t ; K e y & g t ; M e a s u r e s \ S u m   o f   S S F L _ N & l t ; / K e y & g t ; & l t ; / D i a g r a m O b j e c t K e y & g t ; & l t ; D i a g r a m O b j e c t K e y & g t ; & l t ; K e y & g t ; M e a s u r e s \ S u m   o f   S S F L _ N \ T a g I n f o \ F o r m u l a & l t ; / K e y & g t ; & l t ; / D i a g r a m O b j e c t K e y & g t ; & l t ; D i a g r a m O b j e c t K e y & g t ; & l t ; K e y & g t ; M e a s u r e s \ S u m   o f   S S F L _ N \ T a g I n f o \ V a l u e & l t ; / K e y & g t ; & l t ; / D i a g r a m O b j e c t K e y & g t ; & l t ; D i a g r a m O b j e c t K e y & g t ; & l t ; K e y & g t ; M e a s u r e s \ C o u n t   o f   F C _ M C U _ C O D E & l t ; / K e y & g t ; & l t ; / D i a g r a m O b j e c t K e y & g t ; & l t ; D i a g r a m O b j e c t K e y & g t ; & l t ; K e y & g t ; M e a s u r e s \ C o u n t   o f   F C _ M C U _ C O D E \ T a g I n f o \ F o r m u l a & l t ; / K e y & g t ; & l t ; / D i a g r a m O b j e c t K e y & g t ; & l t ; D i a g r a m O b j e c t K e y & g t ; & l t ; K e y & g t ; M e a s u r e s \ C o u n t   o f   F C _ M C U _ C O D E \ T a g I n f o \ V a l u e & l t ; / K e y & g t ; & l t ; / D i a g r a m O b j e c t K e y & g t ; & l t ; D i a g r a m O b j e c t K e y & g t ; & l t ; K e y & g t ; M e a s u r e s \ D i s t i n c t   C o u n t   o f   F C _ M C U _ C O D E & l t ; / K e y & g t ; & l t ; / D i a g r a m O b j e c t K e y & g t ; & l t ; D i a g r a m O b j e c t K e y & g t ; & l t ; K e y & g t ; M e a s u r e s \ D i s t i n c t   C o u n t   o f   F C _ M C U _ C O D E \ T a g I n f o \ F o r m u l a & l t ; / K e y & g t ; & l t ; / D i a g r a m O b j e c t K e y & g t ; & l t ; D i a g r a m O b j e c t K e y & g t ; & l t ; K e y & g t ; M e a s u r e s \ D i s t i n c t   C o u n t   o f   F C _ M C U _ C O D E \ T a g I n f o \ V a l u e & l t ; / K e y & g t ; & l t ; / D i a g r a m O b j e c t K e y & g t ; & l t ; D i a g r a m O b j e c t K e y & g t ; & l t ; K e y & g t ; M e a s u r e s \ S u m   o f   S S F L _ U s e N & l t ; / K e y & g t ; & l t ; / D i a g r a m O b j e c t K e y & g t ; & l t ; D i a g r a m O b j e c t K e y & g t ; & l t ; K e y & g t ; M e a s u r e s \ S u m   o f   S S F L _ U s e N \ T a g I n f o \ F o r m u l a & l t ; / K e y & g t ; & l t ; / D i a g r a m O b j e c t K e y & g t ; & l t ; D i a g r a m O b j e c t K e y & g t ; & l t ; K e y & g t ; M e a s u r e s \ S u m   o f   S S F L _ U s e N \ 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S S F L _ N & l t ; / K e y & g t ; & l t ; / D i a g r a m O b j e c t K e y & g t ; & l t ; D i a g r a m O b j e c t K e y & g t ; & l t ; K e y & g t ; C o l u m n s \ S S F L _ N C a l c & l t ; / K e y & g t ; & l t ; / D i a g r a m O b j e c t K e y & g t ; & l t ; D i a g r a m O b j e c t K e y & g t ; & l t ; K e y & g t ; C o l u m n s \ S S F L _ S A T & l t ; / K e y & g t ; & l t ; / D i a g r a m O b j e c t K e y & g t ; & l t ; D i a g r a m O b j e c t K e y & g t ; & l t ; K e y & g t ; C o l u m n s \ S S F L _ N E I & l t ; / K e y & g t ; & l t ; / D i a g r a m O b j e c t K e y & g t ; & l t ; D i a g r a m O b j e c t K e y & g t ; & l t ; K e y & g t ; C o l u m n s \ S S F L _ D I S & 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M C U C O D E _ N & l t ; / K e y & g t ; & l t ; / D i a g r a m O b j e c t K e y & g t ; & l t ; D i a g r a m O b j e c t K e y & g t ; & l t ; K e y & g t ; C o l u m n s \ M C U C O D E _ N C a l c & l t ; / K e y & g t ; & l t ; / D i a g r a m O b j e c t K e y & g t ; & l t ; D i a g r a m O b j e c t K e y & g t ; & l t ; K e y & g t ; C o l u m n s \ M C U C O D E _ S A T & l t ; / K e y & g t ; & l t ; / D i a g r a m O b j e c t K e y & g t ; & l t ; D i a g r a m O b j e c t K e y & g t ; & l t ; K e y & g t ; C o l u m n s \ M C U C O D E _ N E I & l t ; / K e y & g t ; & l t ; / D i a g r a m O b j e c t K e y & g t ; & l t ; D i a g r a m O b j e c t K e y & g t ; & l t ; K e y & g t ; C o l u m n s \ M C U C O D E _ D I S & l t ; / K e y & g t ; & l t ; / D i a g r a m O b j e c t K e y & g t ; & l t ; D i a g r a m O b j e c t K e y & g t ; & l t ; K e y & g t ; C o l u m n s \ M E D I U M _ N & l t ; / K e y & g t ; & l t ; / D i a g r a m O b j e c t K e y & g t ; & l t ; D i a g r a m O b j e c t K e y & g t ; & l t ; K e y & g t ; C o l u m n s \ M E D I U M _ N C a l c & l t ; / K e y & g t ; & l t ; / D i a g r a m O b j e c t K e y & g t ; & l t ; D i a g r a m O b j e c t K e y & g t ; & l t ; K e y & g t ; C o l u m n s \ M E D I U M _ S A T & l t ; / K e y & g t ; & l t ; / D i a g r a m O b j e c t K e y & g t ; & l t ; D i a g r a m O b j e c t K e y & g t ; & l t ; K e y & g t ; C o l u m n s \ M E D I U M _ N E I & l t ; / K e y & g t ; & l t ; / D i a g r a m O b j e c t K e y & g t ; & l t ; D i a g r a m O b j e c t K e y & g t ; & l t ; K e y & g t ; C o l u m n s \ M E D I U M _ D I S & l t ; / K e y & g t ; & l t ; / D i a g r a m O b j e c t K e y & g t ; & l t ; D i a g r a m O b j e c t K e y & g t ; & l t ; K e y & g t ; C o l u m n s \ M E D I U M _ M i n & l t ; / K e y & g t ; & l t ; / D i a g r a m O b j e c t K e y & g t ; & l t ; D i a g r a m O b j e c t K e y & g t ; & l t ; K e y & g t ; C o l u m n s \ M E D I U M _ M a x & l t ; / K e y & g t ; & l t ; / D i a g r a m O b j e c t K e y & g t ; & l t ; D i a g r a m O b j e c t K e y & g t ; & l t ; K e y & g t ; C o l u m n s \ M E D I U M _ R n g & l t ; / K e y & g t ; & l t ; / D i a g r a m O b j e c t K e y & g t ; & l t ; D i a g r a m O b j e c t K e y & g t ; & l t ; K e y & g t ; C o l u m n s \ S Y S T E M _ N & l t ; / K e y & g t ; & l t ; / D i a g r a m O b j e c t K e y & g t ; & l t ; D i a g r a m O b j e c t K e y & g t ; & l t ; K e y & g t ; C o l u m n s \ S Y S T E M _ N C a l c & l t ; / K e y & g t ; & l t ; / D i a g r a m O b j e c t K e y & g t ; & l t ; D i a g r a m O b j e c t K e y & g t ; & l t ; K e y & g t ; C o l u m n s \ S Y S T E M _ S A T & l t ; / K e y & g t ; & l t ; / D i a g r a m O b j e c t K e y & g t ; & l t ; D i a g r a m O b j e c t K e y & g t ; & l t ; K e y & g t ; C o l u m n s \ S Y S T E M _ N E I & l t ; / K e y & g t ; & l t ; / D i a g r a m O b j e c t K e y & g t ; & l t ; D i a g r a m O b j e c t K e y & g t ; & l t ; K e y & g t ; C o l u m n s \ S Y S T E M _ D I S & l t ; / K e y & g t ; & l t ; / D i a g r a m O b j e c t K e y & g t ; & l t ; D i a g r a m O b j e c t K e y & g t ; & l t ; K e y & g t ; C o l u m n s \ S S F L _ R a n k & l t ; / K e y & g t ; & l t ; / D i a g r a m O b j e c t K e y & g t ; & l t ; D i a g r a m O b j e c t K e y & g t ; & l t ; K e y & g t ; C o l u m n s \ A C A D _ G R O U P & l t ; / K e y & g t ; & l t ; / D i a g r a m O b j e c t K e y & g t ; & l t ; D i a g r a m O b j e c t K e y & g t ; & l t ; K e y & g t ; C o l u m n s \ A C A D _ G R O U P _ D E S C R & l t ; / K e y & g t ; & l t ; / D i a g r a m O b j e c t K e y & g t ; & l t ; D i a g r a m O b j e c t K e y & g t ; & l t ; K e y & g t ; C o l u m n s \ S S F L _ U s e N & l t ; / K e y & g t ; & l t ; / D i a g r a m O b j e c t K e y & g t ; & l t ; D i a g r a m O b j e c t K e y & g t ; & l t ; K e y & g t ; C o l u m n s \ S S F L _ U S E & l t ; / K e y & g t ; & l t ; / D i a g r a m O b j e c t K e y & g t ; & l t ; D i a g r a m O b j e c t K e y & g t ; & l t ; K e y & g t ; C o l u m n s \ S S F L _ D N U & l t ; / K e y & g t ; & l t ; / D i a g r a m O b j e c t K e y & g t ; & l t ; D i a g r a m O b j e c t K e y & g t ; & l t ; K e y & g t ; C o l u m n s \ S S F L _ U R A N K & l t ; / K e y & g t ; & l t ; / D i a g r a m O b j e c t K e y & g t ; & l t ; D i a g r a m O b j e c t K e y & g t ; & l t ; K e y & g t ; C o l u m n s \ M C U C O D E _ U s e N & l t ; / K e y & g t ; & l t ; / D i a g r a m O b j e c t K e y & g t ; & l t ; D i a g r a m O b j e c t K e y & g t ; & l t ; K e y & g t ; C o l u m n s \ M C U C O D E _ D N U & l t ; / K e y & g t ; & l t ; / D i a g r a m O b j e c t K e y & g t ; & l t ; D i a g r a m O b j e c t K e y & g t ; & l t ; K e y & g t ; C o l u m n s \ M E D I U M _ U s e N & l t ; / K e y & g t ; & l t ; / D i a g r a m O b j e c t K e y & g t ; & l t ; D i a g r a m O b j e c t K e y & g t ; & l t ; K e y & g t ; C o l u m n s \ M E D I U M _ U S E & l t ; / K e y & g t ; & l t ; / D i a g r a m O b j e c t K e y & g t ; & l t ; D i a g r a m O b j e c t K e y & g t ; & l t ; K e y & g t ; C o l u m n s \ M E D I U M _ D N U & l t ; / K e y & g t ; & l t ; / D i a g r a m O b j e c t K e y & g t ; & l t ; D i a g r a m O b j e c t K e y & g t ; & l t ; K e y & g t ; C o l u m n s \ M E D I U M _ U M i n & l t ; / K e y & g t ; & l t ; / D i a g r a m O b j e c t K e y & g t ; & l t ; D i a g r a m O b j e c t K e y & g t ; & l t ; K e y & g t ; C o l u m n s \ M E D I U M _ U M a x & l t ; / K e y & g t ; & l t ; / D i a g r a m O b j e c t K e y & g t ; & l t ; D i a g r a m O b j e c t K e y & g t ; & l t ; K e y & g t ; C o l u m n s \ M E D I U M _ U R n g & l t ; / K e y & g t ; & l t ; / D i a g r a m O b j e c t K e y & g t ; & l t ; D i a g r a m O b j e c t K e y & g t ; & l t ; K e y & g t ; C o l u m n s \ S Y S T E M _ U s e N & l t ; / K e y & g t ; & l t ; / D i a g r a m O b j e c t K e y & g t ; & l t ; D i a g r a m O b j e c t K e y & g t ; & l t ; K e y & g t ; C o l u m n s \ S Y S T E M _ U S E & l t ; / K e y & g t ; & l t ; / D i a g r a m O b j e c t K e y & g t ; & l t ; D i a g r a m O b j e c t K e y & g t ; & l t ; K e y & g t ; C o l u m n s \ S Y S T E M _ D N U & l t ; / K e y & g t ; & l t ; / D i a g r a m O b j e c t K e y & g t ; & l t ; D i a g r a m O b j e c t K e y & g t ; & l t ; K e y & g t ; C o l u m n s \ S e r v U s e & l t ; / K e y & g t ; & l t ; / D i a g r a m O b j e c t K e y & g t ; & l t ; D i a g r a m O b j e c t K e y & g t ; & l t ; K e y & g t ; C o l u m n s \ M C U C O D E _ U S E & l t ; / K e y & g t ; & l t ; / D i a g r a m O b j e c t K e y & g t ; & l t ; D i a g r a m O b j e c t K e y & g t ; & l t ; K e y & g t ; L i n k s \ & a m p ; l t ; C o l u m n s \ S u m   o f   S S F L _ N & a m p ; g t ; - & a m p ; l t ; M e a s u r e s \ S S F L _ N & a m p ; g t ; & l t ; / K e y & g t ; & l t ; / D i a g r a m O b j e c t K e y & g t ; & l t ; D i a g r a m O b j e c t K e y & g t ; & l t ; K e y & g t ; L i n k s \ & a m p ; l t ; C o l u m n s \ S u m   o f   S S F L _ N & a m p ; g t ; - & a m p ; l t ; M e a s u r e s \ S S F L _ N & a m p ; g t ; \ C O L U M N & l t ; / K e y & g t ; & l t ; / D i a g r a m O b j e c t K e y & g t ; & l t ; D i a g r a m O b j e c t K e y & g t ; & l t ; K e y & g t ; L i n k s \ & a m p ; l t ; C o l u m n s \ S u m   o f   S S F L _ N & a m p ; g t ; - & a m p ; l t ; M e a s u r e s \ S S F L _ N & a m p ; g t ; \ M E A S U R E & l t ; / K e y & g t ; & l t ; / D i a g r a m O b j e c t K e y & g t ; & l t ; D i a g r a m O b j e c t K e y & g t ; & l t ; K e y & g t ; L i n k s \ & a m p ; l t ; C o l u m n s \ C o u n t   o f   F C _ M C U _ C O D E & a m p ; g t ; - & a m p ; l t ; M e a s u r e s \ F C _ M C U _ C O D E & a m p ; g t ; & l t ; / K e y & g t ; & l t ; / D i a g r a m O b j e c t K e y & g t ; & l t ; D i a g r a m O b j e c t K e y & g t ; & l t ; K e y & g t ; L i n k s \ & a m p ; l t ; C o l u m n s \ C o u n t   o f   F C _ M C U _ C O D E & a m p ; g t ; - & a m p ; l t ; M e a s u r e s \ F C _ M C U _ C O D E & a m p ; g t ; \ C O L U M N & l t ; / K e y & g t ; & l t ; / D i a g r a m O b j e c t K e y & g t ; & l t ; D i a g r a m O b j e c t K e y & g t ; & l t ; K e y & g t ; L i n k s \ & a m p ; l t ; C o l u m n s \ C o u n t   o f   F C _ M C U _ C O D E & a m p ; g t ; - & a m p ; l t ; M e a s u r e s \ F C _ M C U _ C O D E & a m p ; g t ; \ M E A S U R E & l t ; / K e y & g t ; & l t ; / D i a g r a m O b j e c t K e y & g t ; & l t ; D i a g r a m O b j e c t K e y & g t ; & l t ; K e y & g t ; L i n k s \ & a m p ; l t ; C o l u m n s \ D i s t i n c t   C o u n t   o f   F C _ M C U _ C O D E & a m p ; g t ; - & a m p ; l t ; M e a s u r e s \ F C _ M C U _ C O D E & a m p ; g t ; & l t ; / K e y & g t ; & l t ; / D i a g r a m O b j e c t K e y & g t ; & l t ; D i a g r a m O b j e c t K e y & g t ; & l t ; K e y & g t ; L i n k s \ & a m p ; l t ; C o l u m n s \ D i s t i n c t   C o u n t   o f   F C _ M C U _ C O D E & a m p ; g t ; - & a m p ; l t ; M e a s u r e s \ F C _ M C U _ C O D E & a m p ; g t ; \ C O L U M N & l t ; / K e y & g t ; & l t ; / D i a g r a m O b j e c t K e y & g t ; & l t ; D i a g r a m O b j e c t K e y & g t ; & l t ; K e y & g t ; L i n k s \ & a m p ; l t ; C o l u m n s \ D i s t i n c t   C o u n t   o f   F C _ M C U _ C O D E & a m p ; g t ; - & a m p ; l t ; M e a s u r e s \ F C _ M C U _ C O D E & a m p ; g t ; \ M E A S U R E & l t ; / K e y & g t ; & l t ; / D i a g r a m O b j e c t K e y & g t ; & l t ; D i a g r a m O b j e c t K e y & g t ; & l t ; K e y & g t ; L i n k s \ & a m p ; l t ; C o l u m n s \ S u m   o f   S S F L _ U s e N & a m p ; g t ; - & a m p ; l t ; M e a s u r e s \ S S F L _ U s e N & a m p ; g t ; & l t ; / K e y & g t ; & l t ; / D i a g r a m O b j e c t K e y & g t ; & l t ; D i a g r a m O b j e c t K e y & g t ; & l t ; K e y & g t ; L i n k s \ & a m p ; l t ; C o l u m n s \ S u m   o f   S S F L _ U s e N & a m p ; g t ; - & a m p ; l t ; M e a s u r e s \ S S F L _ U s e N & a m p ; g t ; \ C O L U M N & l t ; / K e y & g t ; & l t ; / D i a g r a m O b j e c t K e y & g t ; & l t ; D i a g r a m O b j e c t K e y & g t ; & l t ; K e y & g t ; L i n k s \ & a m p ; l t ; C o l u m n s \ S u m   o f   S S F L _ U s e N & a m p ; g t ; - & a m p ; l t ; M e a s u r e s \ S S F L _ U s e N & 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5 & l t ; / F o c u s C o l u m n & g t ; & l t ; F o c u s R o w & g t ; 9 & l t ; / F o c u s R o w & g t ; & l t ; S e l e c t i o n E n d C o l u m n & g t ; 5 & l t ; / S e l e c t i o n E n d C o l u m n & g t ; & l t ; S e l e c t i o n E n d R o w & g t ; 9 & l t ; / S e l e c t i o n E n d R o w & g t ; & l t ; S e l e c t i o n S t a r t C o l u m n & g t ; 5 & l t ; / S e l e c t i o n S t a r t C o l u m n & g t ; & l t ; S e l e c t i o n S t a r t R o w & g t ; 9 & 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S S F L _ N & l t ; / K e y & g t ; & l t ; / a : K e y & g t ; & l t ; a : V a l u e   i : t y p e = " M e a s u r e G r i d N o d e V i e w S t a t e " & g t ; & l t ; L a y e d O u t & g t ; t r u e & l t ; / L a y e d O u t & g t ; & l t ; / a : V a l u e & g t ; & l t ; / a : K e y V a l u e O f D i a g r a m O b j e c t K e y a n y T y p e z b w N T n L X & g t ; & l t ; a : K e y V a l u e O f D i a g r a m O b j e c t K e y a n y T y p e z b w N T n L X & g t ; & l t ; a : K e y & g t ; & l t ; K e y & g t ; M e a s u r e s \ S u m S S F L _ N \ T a g I n f o \ F o r m u l a & l t ; / K e y & g t ; & l t ; / a : K e y & g t ; & l t ; a : V a l u e   i : t y p e = " M e a s u r e G r i d V i e w S t a t e I D i a g r a m T a g A d d i t i o n a l I n f o " / & g t ; & l t ; / a : K e y V a l u e O f D i a g r a m O b j e c t K e y a n y T y p e z b w N T n L X & g t ; & l t ; a : K e y V a l u e O f D i a g r a m O b j e c t K e y a n y T y p e z b w N T n L X & g t ; & l t ; a : K e y & g t ; & l t ; K e y & g t ; M e a s u r e s \ S u m S S F L _ N \ T a g I n f o \ V a l u e & l t ; / K e y & g t ; & l t ; / a : K e y & g t ; & l t ; a : V a l u e   i : t y p e = " M e a s u r e G r i d V i e w S t a t e I D i a g r a m T a g A d d i t i o n a l I n f o " / & g t ; & l t ; / a : K e y V a l u e O f D i a g r a m O b j e c t K e y a n y T y p e z b w N T n L X & g t ; & l t ; a : K e y V a l u e O f D i a g r a m O b j e c t K e y a n y T y p e z b w N T n L X & g t ; & l t ; a : K e y & g t ; & l t ; K e y & g t ; M e a s u r e s \ S u m S S F L _ N C a l c & l t ; / K e y & g t ; & l t ; / a : K e y & g t ; & l t ; a : V a l u e   i : t y p e = " M e a s u r e G r i d N o d e V i e w S t a t e " & g t ; & l t ; L a y e d O u t & g t ; t r u e & l t ; / L a y e d O u t & g t ; & l t ; R o w & g t ; 1 & l t ; / R o w & g t ; & l t ; / a : V a l u e & g t ; & l t ; / a : K e y V a l u e O f D i a g r a m O b j e c t K e y a n y T y p e z b w N T n L X & g t ; & l t ; a : K e y V a l u e O f D i a g r a m O b j e c t K e y a n y T y p e z b w N T n L X & g t ; & l t ; a : K e y & g t ; & l t ; K e y & g t ; M e a s u r e s \ S u m S S F L _ N C a l c \ T a g I n f o \ F o r m u l a & l t ; / K e y & g t ; & l t ; / a : K e y & g t ; & l t ; a : V a l u e   i : t y p e = " M e a s u r e G r i d V i e w S t a t e I D i a g r a m T a g A d d i t i o n a l I n f o " / & g t ; & l t ; / a : K e y V a l u e O f D i a g r a m O b j e c t K e y a n y T y p e z b w N T n L X & g t ; & l t ; a : K e y V a l u e O f D i a g r a m O b j e c t K e y a n y T y p e z b w N T n L X & g t ; & l t ; a : K e y & g t ; & l t ; K e y & g t ; M e a s u r e s \ S u m S S F L _ N C a l c \ T a g I n f o \ V a l u e & l t ; / K e y & g t ; & l t ; / a : K e y & g t ; & l t ; a : V a l u e   i : t y p e = " M e a s u r e G r i d V i e w S t a t e I D i a g r a m T a g A d d i t i o n a l I n f o " / & g t ; & l t ; / a : K e y V a l u e O f D i a g r a m O b j e c t K e y a n y T y p e z b w N T n L X & g t ; & l t ; a : K e y V a l u e O f D i a g r a m O b j e c t K e y a n y T y p e z b w N T n L X & g t ; & l t ; a : K e y & g t ; & l t ; K e y & g t ; M e a s u r e s \ S u m S S F L _ S A T & l t ; / K e y & g t ; & l t ; / a : K e y & g t ; & l t ; a : V a l u e   i : t y p e = " M e a s u r e G r i d N o d e V i e w S t a t e " & g t ; & l t ; L a y e d O u t & g t ; t r u e & l t ; / L a y e d O u t & g t ; & l t ; R o w & g t ; 2 & l t ; / R o w & g t ; & l t ; / a : V a l u e & g t ; & l t ; / a : K e y V a l u e O f D i a g r a m O b j e c t K e y a n y T y p e z b w N T n L X & g t ; & l t ; a : K e y V a l u e O f D i a g r a m O b j e c t K e y a n y T y p e z b w N T n L X & g t ; & l t ; a : K e y & g t ; & l t ; K e y & g t ; M e a s u r e s \ S u m S S F L _ S A T \ T a g I n f o \ F o r m u l a & l t ; / K e y & g t ; & l t ; / a : K e y & g t ; & l t ; a : V a l u e   i : t y p e = " M e a s u r e G r i d V i e w S t a t e I D i a g r a m T a g A d d i t i o n a l I n f o " / & g t ; & l t ; / a : K e y V a l u e O f D i a g r a m O b j e c t K e y a n y T y p e z b w N T n L X & g t ; & l t ; a : K e y V a l u e O f D i a g r a m O b j e c t K e y a n y T y p e z b w N T n L X & g t ; & l t ; a : K e y & g t ; & l t ; K e y & g t ; M e a s u r e s \ S u m S S F L _ S A T \ T a g I n f o \ V a l u e & l t ; / K e y & g t ; & l t ; / a : K e y & g t ; & l t ; a : V a l u e   i : t y p e = " M e a s u r e G r i d V i e w S t a t e I D i a g r a m T a g A d d i t i o n a l I n f o " / & g t ; & l t ; / a : K e y V a l u e O f D i a g r a m O b j e c t K e y a n y T y p e z b w N T n L X & g t ; & l t ; a : K e y V a l u e O f D i a g r a m O b j e c t K e y a n y T y p e z b w N T n L X & g t ; & l t ; a : K e y & g t ; & l t ; K e y & g t ; M e a s u r e s \ S u m S S F L _ N E I & l t ; / K e y & g t ; & l t ; / a : K e y & g t ; & l t ; a : V a l u e   i : t y p e = " M e a s u r e G r i d N o d e V i e w S t a t e " & g t ; & l t ; L a y e d O u t & g t ; t r u e & l t ; / L a y e d O u t & g t ; & l t ; R o w & g t ; 3 & l t ; / R o w & g t ; & l t ; / a : V a l u e & g t ; & l t ; / a : K e y V a l u e O f D i a g r a m O b j e c t K e y a n y T y p e z b w N T n L X & g t ; & l t ; a : K e y V a l u e O f D i a g r a m O b j e c t K e y a n y T y p e z b w N T n L X & g t ; & l t ; a : K e y & g t ; & l t ; K e y & g t ; M e a s u r e s \ S u m S S F L _ N E I \ T a g I n f o \ F o r m u l a & l t ; / K e y & g t ; & l t ; / a : K e y & g t ; & l t ; a : V a l u e   i : t y p e = " M e a s u r e G r i d V i e w S t a t e I D i a g r a m T a g A d d i t i o n a l I n f o " / & g t ; & l t ; / a : K e y V a l u e O f D i a g r a m O b j e c t K e y a n y T y p e z b w N T n L X & g t ; & l t ; a : K e y V a l u e O f D i a g r a m O b j e c t K e y a n y T y p e z b w N T n L X & g t ; & l t ; a : K e y & g t ; & l t ; K e y & g t ; M e a s u r e s \ S u m S S F L _ N E I \ T a g I n f o \ V a l u e & l t ; / K e y & g t ; & l t ; / a : K e y & g t ; & l t ; a : V a l u e   i : t y p e = " M e a s u r e G r i d V i e w S t a t e I D i a g r a m T a g A d d i t i o n a l I n f o " / & g t ; & l t ; / a : K e y V a l u e O f D i a g r a m O b j e c t K e y a n y T y p e z b w N T n L X & g t ; & l t ; a : K e y V a l u e O f D i a g r a m O b j e c t K e y a n y T y p e z b w N T n L X & g t ; & l t ; a : K e y & g t ; & l t ; K e y & g t ; M e a s u r e s \ S u m S S F L _ D I S & l t ; / K e y & g t ; & l t ; / a : K e y & g t ; & l t ; a : V a l u e   i : t y p e = " M e a s u r e G r i d N o d e V i e w S t a t e " & g t ; & l t ; L a y e d O u t & g t ; t r u e & l t ; / L a y e d O u t & g t ; & l t ; R o w & g t ; 4 & l t ; / R o w & g t ; & l t ; / a : V a l u e & g t ; & l t ; / a : K e y V a l u e O f D i a g r a m O b j e c t K e y a n y T y p e z b w N T n L X & g t ; & l t ; a : K e y V a l u e O f D i a g r a m O b j e c t K e y a n y T y p e z b w N T n L X & g t ; & l t ; a : K e y & g t ; & l t ; K e y & g t ; M e a s u r e s \ S u m S S F L _ D I S \ T a g I n f o \ F o r m u l a & l t ; / K e y & g t ; & l t ; / a : K e y & g t ; & l t ; a : V a l u e   i : t y p e = " M e a s u r e G r i d V i e w S t a t e I D i a g r a m T a g A d d i t i o n a l I n f o " / & g t ; & l t ; / a : K e y V a l u e O f D i a g r a m O b j e c t K e y a n y T y p e z b w N T n L X & g t ; & l t ; a : K e y V a l u e O f D i a g r a m O b j e c t K e y a n y T y p e z b w N T n L X & g t ; & l t ; a : K e y & g t ; & l t ; K e y & g t ; M e a s u r e s \ S u m S S F L _ D I S \ T a g I n f o \ V a l u e & l t ; / K e y & g t ; & l t ; / a : K e y & g t ; & l t ; a : V a l u e   i : t y p e = " M e a s u r e G r i d V i e w S t a t e I D i a g r a m T a g A d d i t i o n a l I n f o " / & g t ; & l t ; / a : K e y V a l u e O f D i a g r a m O b j e c t K e y a n y T y p e z b w N T n L X & g t ; & l t ; a : K e y V a l u e O f D i a g r a m O b j e c t K e y a n y T y p e z b w N T n L X & g t ; & l t ; a : K e y & g t ; & l t ; K e y & g t ; M e a s u r e s \ A v g S S F L _ R a n k & l t ; / K e y & g t ; & l t ; / a : K e y & g t ; & l t ; a : V a l u e   i : t y p e = " M e a s u r e G r i d N o d e V i e w S t a t e " & g t ; & l t ; L a y e d O u t & g t ; t r u e & l t ; / L a y e d O u t & g t ; & l t ; R o w & g t ; 5 & l t ; / R o w & g t ; & l t ; / a : V a l u e & g t ; & l t ; / a : K e y V a l u e O f D i a g r a m O b j e c t K e y a n y T y p e z b w N T n L X & g t ; & l t ; a : K e y V a l u e O f D i a g r a m O b j e c t K e y a n y T y p e z b w N T n L X & g t ; & l t ; a : K e y & g t ; & l t ; K e y & g t ; M e a s u r e s \ A v g S S F L _ R a n k \ T a g I n f o \ F o r m u l a & l t ; / K e y & g t ; & l t ; / a : K e y & g t ; & l t ; a : V a l u e   i : t y p e = " M e a s u r e G r i d V i e w S t a t e I D i a g r a m T a g A d d i t i o n a l I n f o " / & g t ; & l t ; / a : K e y V a l u e O f D i a g r a m O b j e c t K e y a n y T y p e z b w N T n L X & g t ; & l t ; a : K e y V a l u e O f D i a g r a m O b j e c t K e y a n y T y p e z b w N T n L X & g t ; & l t ; a : K e y & g t ; & l t ; K e y & g t ; M e a s u r e s \ A v g S S F L _ R a n k \ T a g I n f o \ V a l u e & l t ; / K e y & g t ; & l t ; / a : K e y & g t ; & l t ; a : V a l u e   i : t y p e = " M e a s u r e G r i d V i e w S t a t e I D i a g r a m T a g A d d i t i o n a l I n f o " / & g t ; & l t ; / a : K e y V a l u e O f D i a g r a m O b j e c t K e y a n y T y p e z b w N T n L X & g t ; & l t ; a : K e y V a l u e O f D i a g r a m O b j e c t K e y a n y T y p e z b w N T n L X & g t ; & l t ; a : K e y & g t ; & l t ; K e y & g t ; M e a s u r e s \ A v g M C U C O D E _ N & l t ; / K e y & g t ; & l t ; / a : K e y & g t ; & l t ; a : V a l u e   i : t y p e = " M e a s u r e G r i d N o d e V i e w S t a t e " & g t ; & l t ; L a y e d O u t & g t ; t r u e & l t ; / L a y e d O u t & g t ; & l t ; R o w & g t ; 6 & l t ; / R o w & g t ; & l t ; / a : V a l u e & g t ; & l t ; / a : K e y V a l u e O f D i a g r a m O b j e c t K e y a n y T y p e z b w N T n L X & g t ; & l t ; a : K e y V a l u e O f D i a g r a m O b j e c t K e y a n y T y p e z b w N T n L X & g t ; & l t ; a : K e y & g t ; & l t ; K e y & g t ; M e a s u r e s \ A v g M C U C O D E _ N \ T a g I n f o \ F o r m u l a & l t ; / K e y & g t ; & l t ; / a : K e y & g t ; & l t ; a : V a l u e   i : t y p e = " M e a s u r e G r i d V i e w S t a t e I D i a g r a m T a g A d d i t i o n a l I n f o " / & g t ; & l t ; / a : K e y V a l u e O f D i a g r a m O b j e c t K e y a n y T y p e z b w N T n L X & g t ; & l t ; a : K e y V a l u e O f D i a g r a m O b j e c t K e y a n y T y p e z b w N T n L X & g t ; & l t ; a : K e y & g t ; & l t ; K e y & g t ; M e a s u r e s \ A v g M C U C O D E _ N \ T a g I n f o \ V a l u e & l t ; / K e y & g t ; & l t ; / a : K e y & g t ; & l t ; a : V a l u e   i : t y p e = " M e a s u r e G r i d V i e w S t a t e I D i a g r a m T a g A d d i t i o n a l I n f o " / & g t ; & l t ; / a : K e y V a l u e O f D i a g r a m O b j e c t K e y a n y T y p e z b w N T n L X & g t ; & l t ; a : K e y V a l u e O f D i a g r a m O b j e c t K e y a n y T y p e z b w N T n L X & g t ; & l t ; a : K e y & g t ; & l t ; K e y & g t ; M e a s u r e s \ A v g M C U C O D E _ N C a l c & l t ; / K e y & g t ; & l t ; / a : K e y & g t ; & l t ; a : V a l u e   i : t y p e = " M e a s u r e G r i d N o d e V i e w S t a t e " & g t ; & l t ; L a y e d O u t & g t ; t r u e & l t ; / L a y e d O u t & g t ; & l t ; R o w & g t ; 7 & l t ; / R o w & g t ; & l t ; / a : V a l u e & g t ; & l t ; / a : K e y V a l u e O f D i a g r a m O b j e c t K e y a n y T y p e z b w N T n L X & g t ; & l t ; a : K e y V a l u e O f D i a g r a m O b j e c t K e y a n y T y p e z b w N T n L X & g t ; & l t ; a : K e y & g t ; & l t ; K e y & g t ; M e a s u r e s \ A v g M C U C O D E _ N C a l c \ T a g I n f o \ F o r m u l a & l t ; / K e y & g t ; & l t ; / a : K e y & g t ; & l t ; a : V a l u e   i : t y p e = " M e a s u r e G r i d V i e w S t a t e I D i a g r a m T a g A d d i t i o n a l I n f o " / & g t ; & l t ; / a : K e y V a l u e O f D i a g r a m O b j e c t K e y a n y T y p e z b w N T n L X & g t ; & l t ; a : K e y V a l u e O f D i a g r a m O b j e c t K e y a n y T y p e z b w N T n L X & g t ; & l t ; a : K e y & g t ; & l t ; K e y & g t ; M e a s u r e s \ A v g M C U C O D E _ N C a l c \ T a g I n f o \ V a l u e & l t ; / K e y & g t ; & l t ; / a : K e y & g t ; & l t ; a : V a l u e   i : t y p e = " M e a s u r e G r i d V i e w S t a t e I D i a g r a m T a g A d d i t i o n a l I n f o " / & g t ; & l t ; / a : K e y V a l u e O f D i a g r a m O b j e c t K e y a n y T y p e z b w N T n L X & g t ; & l t ; a : K e y V a l u e O f D i a g r a m O b j e c t K e y a n y T y p e z b w N T n L X & g t ; & l t ; a : K e y & g t ; & l t ; K e y & g t ; M e a s u r e s \ A v g M C U C O D E _ S A T & l t ; / K e y & g t ; & l t ; / a : K e y & g t ; & l t ; a : V a l u e   i : t y p e = " M e a s u r e G r i d N o d e V i e w S t a t e " & g t ; & l t ; L a y e d O u t & g t ; t r u e & l t ; / L a y e d O u t & g t ; & l t ; R o w & g t ; 8 & l t ; / R o w & g t ; & l t ; / a : V a l u e & g t ; & l t ; / a : K e y V a l u e O f D i a g r a m O b j e c t K e y a n y T y p e z b w N T n L X & g t ; & l t ; a : K e y V a l u e O f D i a g r a m O b j e c t K e y a n y T y p e z b w N T n L X & g t ; & l t ; a : K e y & g t ; & l t ; K e y & g t ; M e a s u r e s \ A v g M C U C O D E _ S A T \ T a g I n f o \ F o r m u l a & l t ; / K e y & g t ; & l t ; / a : K e y & g t ; & l t ; a : V a l u e   i : t y p e = " M e a s u r e G r i d V i e w S t a t e I D i a g r a m T a g A d d i t i o n a l I n f o " / & g t ; & l t ; / a : K e y V a l u e O f D i a g r a m O b j e c t K e y a n y T y p e z b w N T n L X & g t ; & l t ; a : K e y V a l u e O f D i a g r a m O b j e c t K e y a n y T y p e z b w N T n L X & g t ; & l t ; a : K e y & g t ; & l t ; K e y & g t ; M e a s u r e s \ A v g M C U C O D E _ S A T \ T a g I n f o \ V a l u e & l t ; / K e y & g t ; & l t ; / a : K e y & g t ; & l t ; a : V a l u e   i : t y p e = " M e a s u r e G r i d V i e w S t a t e I D i a g r a m T a g A d d i t i o n a l I n f o " / & g t ; & l t ; / a : K e y V a l u e O f D i a g r a m O b j e c t K e y a n y T y p e z b w N T n L X & g t ; & l t ; a : K e y V a l u e O f D i a g r a m O b j e c t K e y a n y T y p e z b w N T n L X & g t ; & l t ; a : K e y & g t ; & l t ; K e y & g t ; M e a s u r e s \ A v g M C U C O D E _ N E I & l t ; / K e y & g t ; & l t ; / a : K e y & g t ; & l t ; a : V a l u e   i : t y p e = " M e a s u r e G r i d N o d e V i e w S t a t e " & g t ; & l t ; L a y e d O u t & g t ; t r u e & l t ; / L a y e d O u t & g t ; & l t ; R o w & g t ; 9 & l t ; / R o w & g t ; & l t ; / a : V a l u e & g t ; & l t ; / a : K e y V a l u e O f D i a g r a m O b j e c t K e y a n y T y p e z b w N T n L X & g t ; & l t ; a : K e y V a l u e O f D i a g r a m O b j e c t K e y a n y T y p e z b w N T n L X & g t ; & l t ; a : K e y & g t ; & l t ; K e y & g t ; M e a s u r e s \ A v g M C U C O D E _ N E I \ T a g I n f o \ F o r m u l a & l t ; / K e y & g t ; & l t ; / a : K e y & g t ; & l t ; a : V a l u e   i : t y p e = " M e a s u r e G r i d V i e w S t a t e I D i a g r a m T a g A d d i t i o n a l I n f o " / & g t ; & l t ; / a : K e y V a l u e O f D i a g r a m O b j e c t K e y a n y T y p e z b w N T n L X & g t ; & l t ; a : K e y V a l u e O f D i a g r a m O b j e c t K e y a n y T y p e z b w N T n L X & g t ; & l t ; a : K e y & g t ; & l t ; K e y & g t ; M e a s u r e s \ A v g M C U C O D E _ N E I \ T a g I n f o \ V a l u e & l t ; / K e y & g t ; & l t ; / a : K e y & g t ; & l t ; a : V a l u e   i : t y p e = " M e a s u r e G r i d V i e w S t a t e I D i a g r a m T a g A d d i t i o n a l I n f o " / & g t ; & l t ; / a : K e y V a l u e O f D i a g r a m O b j e c t K e y a n y T y p e z b w N T n L X & g t ; & l t ; a : K e y V a l u e O f D i a g r a m O b j e c t K e y a n y T y p e z b w N T n L X & g t ; & l t ; a : K e y & g t ; & l t ; K e y & g t ; M e a s u r e s \ A v g M C U C O D E _ D I S & l t ; / K e y & g t ; & l t ; / a : K e y & g t ; & l t ; a : V a l u e   i : t y p e = " M e a s u r e G r i d N o d e V i e w S t a t e " & g t ; & l t ; L a y e d O u t & g t ; t r u e & l t ; / L a y e d O u t & g t ; & l t ; R o w & g t ; 1 0 & l t ; / R o w & g t ; & l t ; / a : V a l u e & g t ; & l t ; / a : K e y V a l u e O f D i a g r a m O b j e c t K e y a n y T y p e z b w N T n L X & g t ; & l t ; a : K e y V a l u e O f D i a g r a m O b j e c t K e y a n y T y p e z b w N T n L X & g t ; & l t ; a : K e y & g t ; & l t ; K e y & g t ; M e a s u r e s \ A v g M C U C O D E _ D I S \ T a g I n f o \ F o r m u l a & l t ; / K e y & g t ; & l t ; / a : K e y & g t ; & l t ; a : V a l u e   i : t y p e = " M e a s u r e G r i d V i e w S t a t e I D i a g r a m T a g A d d i t i o n a l I n f o " / & g t ; & l t ; / a : K e y V a l u e O f D i a g r a m O b j e c t K e y a n y T y p e z b w N T n L X & g t ; & l t ; a : K e y V a l u e O f D i a g r a m O b j e c t K e y a n y T y p e z b w N T n L X & g t ; & l t ; a : K e y & g t ; & l t ; K e y & g t ; M e a s u r e s \ A v g M C U C O D E _ D I S \ T a g I n f o \ V a l u e & l t ; / K e y & g t ; & l t ; / a : K e y & g t ; & l t ; a : V a l u e   i : t y p e = " M e a s u r e G r i d V i e w S t a t e I D i a g r a m T a g A d d i t i o n a l I n f o " / & g t ; & l t ; / a : K e y V a l u e O f D i a g r a m O b j e c t K e y a n y T y p e z b w N T n L X & g t ; & l t ; a : K e y V a l u e O f D i a g r a m O b j e c t K e y a n y T y p e z b w N T n L X & g t ; & l t ; a : K e y & g t ; & l t ; K e y & g t ; M e a s u r e s \ A v g M E D I U M _ N & l t ; / K e y & g t ; & l t ; / a : K e y & g t ; & l t ; a : V a l u e   i : t y p e = " M e a s u r e G r i d N o d e V i e w S t a t e " & g t ; & l t ; L a y e d O u t & g t ; t r u e & l t ; / L a y e d O u t & g t ; & l t ; R o w & g t ; 1 1 & l t ; / R o w & g t ; & l t ; / a : V a l u e & g t ; & l t ; / a : K e y V a l u e O f D i a g r a m O b j e c t K e y a n y T y p e z b w N T n L X & g t ; & l t ; a : K e y V a l u e O f D i a g r a m O b j e c t K e y a n y T y p e z b w N T n L X & g t ; & l t ; a : K e y & g t ; & l t ; K e y & g t ; M e a s u r e s \ A v g M E D I U M _ N \ T a g I n f o \ F o r m u l a & l t ; / K e y & g t ; & l t ; / a : K e y & g t ; & l t ; a : V a l u e   i : t y p e = " M e a s u r e G r i d V i e w S t a t e I D i a g r a m T a g A d d i t i o n a l I n f o " / & g t ; & l t ; / a : K e y V a l u e O f D i a g r a m O b j e c t K e y a n y T y p e z b w N T n L X & g t ; & l t ; a : K e y V a l u e O f D i a g r a m O b j e c t K e y a n y T y p e z b w N T n L X & g t ; & l t ; a : K e y & g t ; & l t ; K e y & g t ; M e a s u r e s \ A v g M E D I U M _ N \ T a g I n f o \ V a l u e & l t ; / K e y & g t ; & l t ; / a : K e y & g t ; & l t ; a : V a l u e   i : t y p e = " M e a s u r e G r i d V i e w S t a t e I D i a g r a m T a g A d d i t i o n a l I n f o " / & g t ; & l t ; / a : K e y V a l u e O f D i a g r a m O b j e c t K e y a n y T y p e z b w N T n L X & g t ; & l t ; a : K e y V a l u e O f D i a g r a m O b j e c t K e y a n y T y p e z b w N T n L X & g t ; & l t ; a : K e y & g t ; & l t ; K e y & g t ; M e a s u r e s \ A v g M E D I U M _ N C a l c & l t ; / K e y & g t ; & l t ; / a : K e y & g t ; & l t ; a : V a l u e   i : t y p e = " M e a s u r e G r i d N o d e V i e w S t a t e " & g t ; & l t ; L a y e d O u t & g t ; t r u e & l t ; / L a y e d O u t & g t ; & l t ; R o w & g t ; 1 2 & l t ; / R o w & g t ; & l t ; / a : V a l u e & g t ; & l t ; / a : K e y V a l u e O f D i a g r a m O b j e c t K e y a n y T y p e z b w N T n L X & g t ; & l t ; a : K e y V a l u e O f D i a g r a m O b j e c t K e y a n y T y p e z b w N T n L X & g t ; & l t ; a : K e y & g t ; & l t ; K e y & g t ; M e a s u r e s \ A v g M E D I U M _ N C a l c \ T a g I n f o \ F o r m u l a & l t ; / K e y & g t ; & l t ; / a : K e y & g t ; & l t ; a : V a l u e   i : t y p e = " M e a s u r e G r i d V i e w S t a t e I D i a g r a m T a g A d d i t i o n a l I n f o " / & g t ; & l t ; / a : K e y V a l u e O f D i a g r a m O b j e c t K e y a n y T y p e z b w N T n L X & g t ; & l t ; a : K e y V a l u e O f D i a g r a m O b j e c t K e y a n y T y p e z b w N T n L X & g t ; & l t ; a : K e y & g t ; & l t ; K e y & g t ; M e a s u r e s \ A v g M E D I U M _ N C a l c \ T a g I n f o \ V a l u e & l t ; / K e y & g t ; & l t ; / a : K e y & g t ; & l t ; a : V a l u e   i : t y p e = " M e a s u r e G r i d V i e w S t a t e I D i a g r a m T a g A d d i t i o n a l I n f o " / & g t ; & l t ; / a : K e y V a l u e O f D i a g r a m O b j e c t K e y a n y T y p e z b w N T n L X & g t ; & l t ; a : K e y V a l u e O f D i a g r a m O b j e c t K e y a n y T y p e z b w N T n L X & g t ; & l t ; a : K e y & g t ; & l t ; K e y & g t ; M e a s u r e s \ A v g M E D I U M _ S A T & l t ; / K e y & g t ; & l t ; / a : K e y & g t ; & l t ; a : V a l u e   i : t y p e = " M e a s u r e G r i d N o d e V i e w S t a t e " & g t ; & l t ; L a y e d O u t & g t ; t r u e & l t ; / L a y e d O u t & g t ; & l t ; R o w & g t ; 1 3 & l t ; / R o w & g t ; & l t ; / a : V a l u e & g t ; & l t ; / a : K e y V a l u e O f D i a g r a m O b j e c t K e y a n y T y p e z b w N T n L X & g t ; & l t ; a : K e y V a l u e O f D i a g r a m O b j e c t K e y a n y T y p e z b w N T n L X & g t ; & l t ; a : K e y & g t ; & l t ; K e y & g t ; M e a s u r e s \ A v g M E D I U M _ S A T \ T a g I n f o \ F o r m u l a & l t ; / K e y & g t ; & l t ; / a : K e y & g t ; & l t ; a : V a l u e   i : t y p e = " M e a s u r e G r i d V i e w S t a t e I D i a g r a m T a g A d d i t i o n a l I n f o " / & g t ; & l t ; / a : K e y V a l u e O f D i a g r a m O b j e c t K e y a n y T y p e z b w N T n L X & g t ; & l t ; a : K e y V a l u e O f D i a g r a m O b j e c t K e y a n y T y p e z b w N T n L X & g t ; & l t ; a : K e y & g t ; & l t ; K e y & g t ; M e a s u r e s \ A v g M E D I U M _ S A T \ T a g I n f o \ V a l u e & l t ; / K e y & g t ; & l t ; / a : K e y & g t ; & l t ; a : V a l u e   i : t y p e = " M e a s u r e G r i d V i e w S t a t e I D i a g r a m T a g A d d i t i o n a l I n f o " / & g t ; & l t ; / a : K e y V a l u e O f D i a g r a m O b j e c t K e y a n y T y p e z b w N T n L X & g t ; & l t ; a : K e y V a l u e O f D i a g r a m O b j e c t K e y a n y T y p e z b w N T n L X & g t ; & l t ; a : K e y & g t ; & l t ; K e y & g t ; M e a s u r e s \ A v g M E D I U M _ N E I & l t ; / K e y & g t ; & l t ; / a : K e y & g t ; & l t ; a : V a l u e   i : t y p e = " M e a s u r e G r i d N o d e V i e w S t a t e " & g t ; & l t ; L a y e d O u t & g t ; t r u e & l t ; / L a y e d O u t & g t ; & l t ; R o w & g t ; 1 4 & l t ; / R o w & g t ; & l t ; / a : V a l u e & g t ; & l t ; / a : K e y V a l u e O f D i a g r a m O b j e c t K e y a n y T y p e z b w N T n L X & g t ; & l t ; a : K e y V a l u e O f D i a g r a m O b j e c t K e y a n y T y p e z b w N T n L X & g t ; & l t ; a : K e y & g t ; & l t ; K e y & g t ; M e a s u r e s \ A v g M E D I U M _ N E I \ T a g I n f o \ F o r m u l a & l t ; / K e y & g t ; & l t ; / a : K e y & g t ; & l t ; a : V a l u e   i : t y p e = " M e a s u r e G r i d V i e w S t a t e I D i a g r a m T a g A d d i t i o n a l I n f o " / & g t ; & l t ; / a : K e y V a l u e O f D i a g r a m O b j e c t K e y a n y T y p e z b w N T n L X & g t ; & l t ; a : K e y V a l u e O f D i a g r a m O b j e c t K e y a n y T y p e z b w N T n L X & g t ; & l t ; a : K e y & g t ; & l t ; K e y & g t ; M e a s u r e s \ A v g M E D I U M _ N E I \ T a g I n f o \ V a l u e & l t ; / K e y & g t ; & l t ; / a : K e y & g t ; & l t ; a : V a l u e   i : t y p e = " M e a s u r e G r i d V i e w S t a t e I D i a g r a m T a g A d d i t i o n a l I n f o " / & g t ; & l t ; / a : K e y V a l u e O f D i a g r a m O b j e c t K e y a n y T y p e z b w N T n L X & g t ; & l t ; a : K e y V a l u e O f D i a g r a m O b j e c t K e y a n y T y p e z b w N T n L X & g t ; & l t ; a : K e y & g t ; & l t ; K e y & g t ; M e a s u r e s \ A v g M E D I U M _ D I S & l t ; / K e y & g t ; & l t ; / a : K e y & g t ; & l t ; a : V a l u e   i : t y p e = " M e a s u r e G r i d N o d e V i e w S t a t e " & g t ; & l t ; C o l u m n & g t ; 1 & l t ; / C o l u m n & g t ; & l t ; L a y e d O u t & g t ; t r u e & l t ; / L a y e d O u t & g t ; & l t ; / a : V a l u e & g t ; & l t ; / a : K e y V a l u e O f D i a g r a m O b j e c t K e y a n y T y p e z b w N T n L X & g t ; & l t ; a : K e y V a l u e O f D i a g r a m O b j e c t K e y a n y T y p e z b w N T n L X & g t ; & l t ; a : K e y & g t ; & l t ; K e y & g t ; M e a s u r e s \ A v g M E D I U M _ D I S \ T a g I n f o \ F o r m u l a & l t ; / K e y & g t ; & l t ; / a : K e y & g t ; & l t ; a : V a l u e   i : t y p e = " M e a s u r e G r i d V i e w S t a t e I D i a g r a m T a g A d d i t i o n a l I n f o " / & g t ; & l t ; / a : K e y V a l u e O f D i a g r a m O b j e c t K e y a n y T y p e z b w N T n L X & g t ; & l t ; a : K e y V a l u e O f D i a g r a m O b j e c t K e y a n y T y p e z b w N T n L X & g t ; & l t ; a : K e y & g t ; & l t ; K e y & g t ; M e a s u r e s \ A v g M E D I U M _ D I S \ T a g I n f o \ V a l u e & l t ; / K e y & g t ; & l t ; / a : K e y & g t ; & l t ; a : V a l u e   i : t y p e = " M e a s u r e G r i d V i e w S t a t e I D i a g r a m T a g A d d i t i o n a l I n f o " / & g t ; & l t ; / a : K e y V a l u e O f D i a g r a m O b j e c t K e y a n y T y p e z b w N T n L X & g t ; & l t ; a : K e y V a l u e O f D i a g r a m O b j e c t K e y a n y T y p e z b w N T n L X & g t ; & l t ; a : K e y & g t ; & l t ; K e y & g t ; M e a s u r e s \ A v g M E D I U M _ M i n & l t ; / K e y & g t ; & l t ; / a : K e y & g t ; & l t ; a : V a l u e   i : t y p e = " M e a s u r e G r i d N o d e V i e w S t a t e " & g t ; & l t ; C o l u m n & g t ; 1 & l t ; / C o l u m n & g t ; & l t ; L a y e d O u t & g t ; t r u e & l t ; / L a y e d O u t & g t ; & l t ; R o w & g t ; 1 & l t ; / R o w & g t ; & l t ; / a : V a l u e & g t ; & l t ; / a : K e y V a l u e O f D i a g r a m O b j e c t K e y a n y T y p e z b w N T n L X & g t ; & l t ; a : K e y V a l u e O f D i a g r a m O b j e c t K e y a n y T y p e z b w N T n L X & g t ; & l t ; a : K e y & g t ; & l t ; K e y & g t ; M e a s u r e s \ A v g M E D I U M _ M i n \ T a g I n f o \ F o r m u l a & l t ; / K e y & g t ; & l t ; / a : K e y & g t ; & l t ; a : V a l u e   i : t y p e = " M e a s u r e G r i d V i e w S t a t e I D i a g r a m T a g A d d i t i o n a l I n f o " / & g t ; & l t ; / a : K e y V a l u e O f D i a g r a m O b j e c t K e y a n y T y p e z b w N T n L X & g t ; & l t ; a : K e y V a l u e O f D i a g r a m O b j e c t K e y a n y T y p e z b w N T n L X & g t ; & l t ; a : K e y & g t ; & l t ; K e y & g t ; M e a s u r e s \ A v g M E D I U M _ M i n \ T a g I n f o \ V a l u e & l t ; / K e y & g t ; & l t ; / a : K e y & g t ; & l t ; a : V a l u e   i : t y p e = " M e a s u r e G r i d V i e w S t a t e I D i a g r a m T a g A d d i t i o n a l I n f o " / & g t ; & l t ; / a : K e y V a l u e O f D i a g r a m O b j e c t K e y a n y T y p e z b w N T n L X & g t ; & l t ; a : K e y V a l u e O f D i a g r a m O b j e c t K e y a n y T y p e z b w N T n L X & g t ; & l t ; a : K e y & g t ; & l t ; K e y & g t ; M e a s u r e s \ A v g M E D I U M _ M a x & l t ; / K e y & g t ; & l t ; / a : K e y & g t ; & l t ; a : V a l u e   i : t y p e = " M e a s u r e G r i d N o d e V i e w S t a t e " & g t ; & l t ; C o l u m n & g t ; 1 & l t ; / C o l u m n & g t ; & l t ; L a y e d O u t & g t ; t r u e & l t ; / L a y e d O u t & g t ; & l t ; R o w & g t ; 2 & l t ; / R o w & g t ; & l t ; / a : V a l u e & g t ; & l t ; / a : K e y V a l u e O f D i a g r a m O b j e c t K e y a n y T y p e z b w N T n L X & g t ; & l t ; a : K e y V a l u e O f D i a g r a m O b j e c t K e y a n y T y p e z b w N T n L X & g t ; & l t ; a : K e y & g t ; & l t ; K e y & g t ; M e a s u r e s \ A v g M E D I U M _ M a x \ T a g I n f o \ F o r m u l a & l t ; / K e y & g t ; & l t ; / a : K e y & g t ; & l t ; a : V a l u e   i : t y p e = " M e a s u r e G r i d V i e w S t a t e I D i a g r a m T a g A d d i t i o n a l I n f o " / & g t ; & l t ; / a : K e y V a l u e O f D i a g r a m O b j e c t K e y a n y T y p e z b w N T n L X & g t ; & l t ; a : K e y V a l u e O f D i a g r a m O b j e c t K e y a n y T y p e z b w N T n L X & g t ; & l t ; a : K e y & g t ; & l t ; K e y & g t ; M e a s u r e s \ A v g M E D I U M _ M a x \ T a g I n f o \ V a l u e & l t ; / K e y & g t ; & l t ; / a : K e y & g t ; & l t ; a : V a l u e   i : t y p e = " M e a s u r e G r i d V i e w S t a t e I D i a g r a m T a g A d d i t i o n a l I n f o " / & g t ; & l t ; / a : K e y V a l u e O f D i a g r a m O b j e c t K e y a n y T y p e z b w N T n L X & g t ; & l t ; a : K e y V a l u e O f D i a g r a m O b j e c t K e y a n y T y p e z b w N T n L X & g t ; & l t ; a : K e y & g t ; & l t ; K e y & g t ; M e a s u r e s \ A v g M E D I U M _ R n g & l t ; / K e y & g t ; & l t ; / a : K e y & g t ; & l t ; a : V a l u e   i : t y p e = " M e a s u r e G r i d N o d e V i e w S t a t e " & g t ; & l t ; C o l u m n & g t ; 1 & l t ; / C o l u m n & g t ; & l t ; L a y e d O u t & g t ; t r u e & l t ; / L a y e d O u t & g t ; & l t ; R o w & g t ; 3 & l t ; / R o w & g t ; & l t ; / a : V a l u e & g t ; & l t ; / a : K e y V a l u e O f D i a g r a m O b j e c t K e y a n y T y p e z b w N T n L X & g t ; & l t ; a : K e y V a l u e O f D i a g r a m O b j e c t K e y a n y T y p e z b w N T n L X & g t ; & l t ; a : K e y & g t ; & l t ; K e y & g t ; M e a s u r e s \ A v g M E D I U M _ R n g \ T a g I n f o \ F o r m u l a & l t ; / K e y & g t ; & l t ; / a : K e y & g t ; & l t ; a : V a l u e   i : t y p e = " M e a s u r e G r i d V i e w S t a t e I D i a g r a m T a g A d d i t i o n a l I n f o " / & g t ; & l t ; / a : K e y V a l u e O f D i a g r a m O b j e c t K e y a n y T y p e z b w N T n L X & g t ; & l t ; a : K e y V a l u e O f D i a g r a m O b j e c t K e y a n y T y p e z b w N T n L X & g t ; & l t ; a : K e y & g t ; & l t ; K e y & g t ; M e a s u r e s \ A v g M E D I U M _ R n g \ T a g I n f o \ V a l u e & l t ; / K e y & g t ; & l t ; / a : K e y & g t ; & l t ; a : V a l u e   i : t y p e = " M e a s u r e G r i d V i e w S t a t e I D i a g r a m T a g A d d i t i o n a l I n f o " / & g t ; & l t ; / a : K e y V a l u e O f D i a g r a m O b j e c t K e y a n y T y p e z b w N T n L X & g t ; & l t ; a : K e y V a l u e O f D i a g r a m O b j e c t K e y a n y T y p e z b w N T n L X & g t ; & l t ; a : K e y & g t ; & l t ; K e y & g t ; M e a s u r e s \ A v g S Y S T E M _ N & l t ; / K e y & g t ; & l t ; / a : K e y & g t ; & l t ; a : V a l u e   i : t y p e = " M e a s u r e G r i d N o d e V i e w S t a t e " & g t ; & l t ; C o l u m n & g t ; 1 & l t ; / C o l u m n & g t ; & l t ; L a y e d O u t & g t ; t r u e & l t ; / L a y e d O u t & g t ; & l t ; R o w & g t ; 4 & l t ; / R o w & g t ; & l t ; / a : V a l u e & g t ; & l t ; / a : K e y V a l u e O f D i a g r a m O b j e c t K e y a n y T y p e z b w N T n L X & g t ; & l t ; a : K e y V a l u e O f D i a g r a m O b j e c t K e y a n y T y p e z b w N T n L X & g t ; & l t ; a : K e y & g t ; & l t ; K e y & g t ; M e a s u r e s \ A v g S Y S T E M _ N \ T a g I n f o \ F o r m u l a & l t ; / K e y & g t ; & l t ; / a : K e y & g t ; & l t ; a : V a l u e   i : t y p e = " M e a s u r e G r i d V i e w S t a t e I D i a g r a m T a g A d d i t i o n a l I n f o " / & g t ; & l t ; / a : K e y V a l u e O f D i a g r a m O b j e c t K e y a n y T y p e z b w N T n L X & g t ; & l t ; a : K e y V a l u e O f D i a g r a m O b j e c t K e y a n y T y p e z b w N T n L X & g t ; & l t ; a : K e y & g t ; & l t ; K e y & g t ; M e a s u r e s \ A v g S Y S T E M _ N \ T a g I n f o \ V a l u e & l t ; / K e y & g t ; & l t ; / a : K e y & g t ; & l t ; a : V a l u e   i : t y p e = " M e a s u r e G r i d V i e w S t a t e I D i a g r a m T a g A d d i t i o n a l I n f o " / & g t ; & l t ; / a : K e y V a l u e O f D i a g r a m O b j e c t K e y a n y T y p e z b w N T n L X & g t ; & l t ; a : K e y V a l u e O f D i a g r a m O b j e c t K e y a n y T y p e z b w N T n L X & g t ; & l t ; a : K e y & g t ; & l t ; K e y & g t ; M e a s u r e s \ A v g S Y S T E M _ N C a l c & l t ; / K e y & g t ; & l t ; / a : K e y & g t ; & l t ; a : V a l u e   i : t y p e = " M e a s u r e G r i d N o d e V i e w S t a t e " & g t ; & l t ; C o l u m n & g t ; 1 & l t ; / C o l u m n & g t ; & l t ; L a y e d O u t & g t ; t r u e & l t ; / L a y e d O u t & g t ; & l t ; R o w & g t ; 5 & l t ; / R o w & g t ; & l t ; / a : V a l u e & g t ; & l t ; / a : K e y V a l u e O f D i a g r a m O b j e c t K e y a n y T y p e z b w N T n L X & g t ; & l t ; a : K e y V a l u e O f D i a g r a m O b j e c t K e y a n y T y p e z b w N T n L X & g t ; & l t ; a : K e y & g t ; & l t ; K e y & g t ; M e a s u r e s \ A v g S Y S T E M _ N C a l c \ T a g I n f o \ F o r m u l a & l t ; / K e y & g t ; & l t ; / a : K e y & g t ; & l t ; a : V a l u e   i : t y p e = " M e a s u r e G r i d V i e w S t a t e I D i a g r a m T a g A d d i t i o n a l I n f o " / & g t ; & l t ; / a : K e y V a l u e O f D i a g r a m O b j e c t K e y a n y T y p e z b w N T n L X & g t ; & l t ; a : K e y V a l u e O f D i a g r a m O b j e c t K e y a n y T y p e z b w N T n L X & g t ; & l t ; a : K e y & g t ; & l t ; K e y & g t ; M e a s u r e s \ A v g S Y S T E M _ N C a l c \ T a g I n f o \ V a l u e & l t ; / K e y & g t ; & l t ; / a : K e y & g t ; & l t ; a : V a l u e   i : t y p e = " M e a s u r e G r i d V i e w S t a t e I D i a g r a m T a g A d d i t i o n a l I n f o " / & g t ; & l t ; / a : K e y V a l u e O f D i a g r a m O b j e c t K e y a n y T y p e z b w N T n L X & g t ; & l t ; a : K e y V a l u e O f D i a g r a m O b j e c t K e y a n y T y p e z b w N T n L X & g t ; & l t ; a : K e y & g t ; & l t ; K e y & g t ; M e a s u r e s \ A v g S Y S T E M _ S A T & l t ; / K e y & g t ; & l t ; / a : K e y & g t ; & l t ; a : V a l u e   i : t y p e = " M e a s u r e G r i d N o d e V i e w S t a t e " & g t ; & l t ; C o l u m n & g t ; 1 & l t ; / C o l u m n & g t ; & l t ; L a y e d O u t & g t ; t r u e & l t ; / L a y e d O u t & g t ; & l t ; R o w & g t ; 6 & l t ; / R o w & g t ; & l t ; / a : V a l u e & g t ; & l t ; / a : K e y V a l u e O f D i a g r a m O b j e c t K e y a n y T y p e z b w N T n L X & g t ; & l t ; a : K e y V a l u e O f D i a g r a m O b j e c t K e y a n y T y p e z b w N T n L X & g t ; & l t ; a : K e y & g t ; & l t ; K e y & g t ; M e a s u r e s \ A v g S Y S T E M _ S A T \ T a g I n f o \ F o r m u l a & l t ; / K e y & g t ; & l t ; / a : K e y & g t ; & l t ; a : V a l u e   i : t y p e = " M e a s u r e G r i d V i e w S t a t e I D i a g r a m T a g A d d i t i o n a l I n f o " / & g t ; & l t ; / a : K e y V a l u e O f D i a g r a m O b j e c t K e y a n y T y p e z b w N T n L X & g t ; & l t ; a : K e y V a l u e O f D i a g r a m O b j e c t K e y a n y T y p e z b w N T n L X & g t ; & l t ; a : K e y & g t ; & l t ; K e y & g t ; M e a s u r e s \ A v g S Y S T E M _ S A T \ T a g I n f o \ V a l u e & l t ; / K e y & g t ; & l t ; / a : K e y & g t ; & l t ; a : V a l u e   i : t y p e = " M e a s u r e G r i d V i e w S t a t e I D i a g r a m T a g A d d i t i o n a l I n f o " / & g t ; & l t ; / a : K e y V a l u e O f D i a g r a m O b j e c t K e y a n y T y p e z b w N T n L X & g t ; & l t ; a : K e y V a l u e O f D i a g r a m O b j e c t K e y a n y T y p e z b w N T n L X & g t ; & l t ; a : K e y & g t ; & l t ; K e y & g t ; M e a s u r e s \ A v g S Y S T E M _ N E I & l t ; / K e y & g t ; & l t ; / a : K e y & g t ; & l t ; a : V a l u e   i : t y p e = " M e a s u r e G r i d N o d e V i e w S t a t e " & g t ; & l t ; C o l u m n & g t ; 1 & l t ; / C o l u m n & g t ; & l t ; L a y e d O u t & g t ; t r u e & l t ; / L a y e d O u t & g t ; & l t ; R o w & g t ; 7 & l t ; / R o w & g t ; & l t ; / a : V a l u e & g t ; & l t ; / a : K e y V a l u e O f D i a g r a m O b j e c t K e y a n y T y p e z b w N T n L X & g t ; & l t ; a : K e y V a l u e O f D i a g r a m O b j e c t K e y a n y T y p e z b w N T n L X & g t ; & l t ; a : K e y & g t ; & l t ; K e y & g t ; M e a s u r e s \ A v g S Y S T E M _ N E I \ T a g I n f o \ F o r m u l a & l t ; / K e y & g t ; & l t ; / a : K e y & g t ; & l t ; a : V a l u e   i : t y p e = " M e a s u r e G r i d V i e w S t a t e I D i a g r a m T a g A d d i t i o n a l I n f o " / & g t ; & l t ; / a : K e y V a l u e O f D i a g r a m O b j e c t K e y a n y T y p e z b w N T n L X & g t ; & l t ; a : K e y V a l u e O f D i a g r a m O b j e c t K e y a n y T y p e z b w N T n L X & g t ; & l t ; a : K e y & g t ; & l t ; K e y & g t ; M e a s u r e s \ A v g S Y S T E M _ N E I \ T a g I n f o \ V a l u e & l t ; / K e y & g t ; & l t ; / a : K e y & g t ; & l t ; a : V a l u e   i : t y p e = " M e a s u r e G r i d V i e w S t a t e I D i a g r a m T a g A d d i t i o n a l I n f o " / & g t ; & l t ; / a : K e y V a l u e O f D i a g r a m O b j e c t K e y a n y T y p e z b w N T n L X & g t ; & l t ; a : K e y V a l u e O f D i a g r a m O b j e c t K e y a n y T y p e z b w N T n L X & g t ; & l t ; a : K e y & g t ; & l t ; K e y & g t ; M e a s u r e s \ A v g S Y S T E M _ D I S & l t ; / K e y & g t ; & l t ; / a : K e y & g t ; & l t ; a : V a l u e   i : t y p e = " M e a s u r e G r i d N o d e V i e w S t a t e " & g t ; & l t ; C o l u m n & g t ; 1 & l t ; / C o l u m n & g t ; & l t ; L a y e d O u t & g t ; t r u e & l t ; / L a y e d O u t & g t ; & l t ; R o w & g t ; 8 & l t ; / R o w & g t ; & l t ; / a : V a l u e & g t ; & l t ; / a : K e y V a l u e O f D i a g r a m O b j e c t K e y a n y T y p e z b w N T n L X & g t ; & l t ; a : K e y V a l u e O f D i a g r a m O b j e c t K e y a n y T y p e z b w N T n L X & g t ; & l t ; a : K e y & g t ; & l t ; K e y & g t ; M e a s u r e s \ A v g S Y S T E M _ D I S \ T a g I n f o \ F o r m u l a & l t ; / K e y & g t ; & l t ; / a : K e y & g t ; & l t ; a : V a l u e   i : t y p e = " M e a s u r e G r i d V i e w S t a t e I D i a g r a m T a g A d d i t i o n a l I n f o " / & g t ; & l t ; / a : K e y V a l u e O f D i a g r a m O b j e c t K e y a n y T y p e z b w N T n L X & g t ; & l t ; a : K e y V a l u e O f D i a g r a m O b j e c t K e y a n y T y p e z b w N T n L X & g t ; & l t ; a : K e y & g t ; & l t ; K e y & g t ; M e a s u r e s \ A v g S Y S T E M _ D I S \ T a g I n f o \ V a l u e & l t ; / K e y & g t ; & l t ; / a : K e y & g t ; & l t ; a : V a l u e   i : t y p e = " M e a s u r e G r i d V i e w S t a t e I D i a g r a m T a g A d d i t i o n a l I n f o " / & g t ; & l t ; / a : K e y V a l u e O f D i a g r a m O b j e c t K e y a n y T y p e z b w N T n L X & g t ; & l t ; a : K e y V a l u e O f D i a g r a m O b j e c t K e y a n y T y p e z b w N T n L X & g t ; & l t ; a : K e y & g t ; & l t ; K e y & g t ; M e a s u r e s \ S S F L   %   S A T & l t ; / K e y & g t ; & l t ; / a : K e y & g t ; & l t ; a : V a l u e   i : t y p e = " M e a s u r e G r i d N o d e V i e w S t a t e " & g t ; & l t ; C o l u m n & g t ; 1 & l t ; / C o l u m n & g t ; & l t ; L a y e d O u t & g t ; t r u e & l t ; / L a y e d O u t & g t ; & l t ; R o w & g t ; 9 & l t ; / R o w & g t ; & l t ; / a : V a l u e & g t ; & l t ; / a : K e y V a l u e O f D i a g r a m O b j e c t K e y a n y T y p e z b w N T n L X & g t ; & l t ; a : K e y V a l u e O f D i a g r a m O b j e c t K e y a n y T y p e z b w N T n L X & g t ; & l t ; a : K e y & g t ; & l t ; K e y & g t ; M e a s u r e s \ S S F L   %   S A T \ T a g I n f o \ F o r m u l a & l t ; / K e y & g t ; & l t ; / a : K e y & g t ; & l t ; a : V a l u e   i : t y p e = " M e a s u r e G r i d V i e w S t a t e I D i a g r a m T a g A d d i t i o n a l I n f o " / & g t ; & l t ; / a : K e y V a l u e O f D i a g r a m O b j e c t K e y a n y T y p e z b w N T n L X & g t ; & l t ; a : K e y V a l u e O f D i a g r a m O b j e c t K e y a n y T y p e z b w N T n L X & g t ; & l t ; a : K e y & g t ; & l t ; K e y & g t ; M e a s u r e s \ S S F L   %   S A T \ T a g I n f o \ V a l u e & l t ; / K e y & g t ; & l t ; / a : K e y & g t ; & l t ; a : V a l u e   i : t y p e = " M e a s u r e G r i d V i e w S t a t e I D i a g r a m T a g A d d i t i o n a l I n f o " / & g t ; & l t ; / a : K e y V a l u e O f D i a g r a m O b j e c t K e y a n y T y p e z b w N T n L X & g t ; & l t ; a : K e y V a l u e O f D i a g r a m O b j e c t K e y a n y T y p e z b w N T n L X & g t ; & l t ; a : K e y & g t ; & l t ; K e y & g t ; M e a s u r e s \ M C U C O D E   %   S A T & l t ; / K e y & g t ; & l t ; / a : K e y & g t ; & l t ; a : V a l u e   i : t y p e = " M e a s u r e G r i d N o d e V i e w S t a t e " & g t ; & l t ; C o l u m n & g t ; 1 & l t ; / C o l u m n & g t ; & l t ; L a y e d O u t & g t ; t r u e & l t ; / L a y e d O u t & g t ; & l t ; R o w & g t ; 1 0 & l t ; / R o w & g t ; & l t ; / a : V a l u e & g t ; & l t ; / a : K e y V a l u e O f D i a g r a m O b j e c t K e y a n y T y p e z b w N T n L X & g t ; & l t ; a : K e y V a l u e O f D i a g r a m O b j e c t K e y a n y T y p e z b w N T n L X & g t ; & l t ; a : K e y & g t ; & l t ; K e y & g t ; M e a s u r e s \ M C U C O D E   %   S A T \ T a g I n f o \ F o r m u l a & l t ; / K e y & g t ; & l t ; / a : K e y & g t ; & l t ; a : V a l u e   i : t y p e = " M e a s u r e G r i d V i e w S t a t e I D i a g r a m T a g A d d i t i o n a l I n f o " / & g t ; & l t ; / a : K e y V a l u e O f D i a g r a m O b j e c t K e y a n y T y p e z b w N T n L X & g t ; & l t ; a : K e y V a l u e O f D i a g r a m O b j e c t K e y a n y T y p e z b w N T n L X & g t ; & l t ; a : K e y & g t ; & l t ; K e y & g t ; M e a s u r e s \ M C U C O D E   %   S A T \ T a g I n f o \ V a l u e & l t ; / K e y & g t ; & l t ; / a : K e y & g t ; & l t ; a : V a l u e   i : t y p e = " M e a s u r e G r i d V i e w S t a t e I D i a g r a m T a g A d d i t i o n a l I n f o " / & g t ; & l t ; / a : K e y V a l u e O f D i a g r a m O b j e c t K e y a n y T y p e z b w N T n L X & g t ; & l t ; a : K e y V a l u e O f D i a g r a m O b j e c t K e y a n y T y p e z b w N T n L X & g t ; & l t ; a : K e y & g t ; & l t ; K e y & g t ; M e a s u r e s \ M E D I U M   %   S A T & l t ; / K e y & g t ; & l t ; / a : K e y & g t ; & l t ; a : V a l u e   i : t y p e = " M e a s u r e G r i d N o d e V i e w S t a t e " & g t ; & l t ; C o l u m n & g t ; 1 & l t ; / C o l u m n & g t ; & l t ; L a y e d O u t & g t ; t r u e & l t ; / L a y e d O u t & g t ; & l t ; R o w & g t ; 1 1 & l t ; / R o w & g t ; & l t ; / a : V a l u e & g t ; & l t ; / a : K e y V a l u e O f D i a g r a m O b j e c t K e y a n y T y p e z b w N T n L X & g t ; & l t ; a : K e y V a l u e O f D i a g r a m O b j e c t K e y a n y T y p e z b w N T n L X & g t ; & l t ; a : K e y & g t ; & l t ; K e y & g t ; M e a s u r e s \ M E D I U M   %   S A T \ T a g I n f o \ F o r m u l a & l t ; / K e y & g t ; & l t ; / a : K e y & g t ; & l t ; a : V a l u e   i : t y p e = " M e a s u r e G r i d V i e w S t a t e I D i a g r a m T a g A d d i t i o n a l I n f o " / & g t ; & l t ; / a : K e y V a l u e O f D i a g r a m O b j e c t K e y a n y T y p e z b w N T n L X & g t ; & l t ; a : K e y V a l u e O f D i a g r a m O b j e c t K e y a n y T y p e z b w N T n L X & g t ; & l t ; a : K e y & g t ; & l t ; K e y & g t ; M e a s u r e s \ M E D I U M   %   S A T \ T a g I n f o \ V a l u e & l t ; / K e y & g t ; & l t ; / a : K e y & g t ; & l t ; a : V a l u e   i : t y p e = " M e a s u r e G r i d V i e w S t a t e I D i a g r a m T a g A d d i t i o n a l I n f o " / & g t ; & l t ; / a : K e y V a l u e O f D i a g r a m O b j e c t K e y a n y T y p e z b w N T n L X & g t ; & l t ; a : K e y V a l u e O f D i a g r a m O b j e c t K e y a n y T y p e z b w N T n L X & g t ; & l t ; a : K e y & g t ; & l t ; K e y & g t ; M e a s u r e s \ S Y S T E M   %   S A T & l t ; / K e y & g t ; & l t ; / a : K e y & g t ; & l t ; a : V a l u e   i : t y p e = " M e a s u r e G r i d N o d e V i e w S t a t e " & g t ; & l t ; C o l u m n & g t ; 1 & l t ; / C o l u m n & g t ; & l t ; L a y e d O u t & g t ; t r u e & l t ; / L a y e d O u t & g t ; & l t ; R o w & g t ; 1 2 & l t ; / R o w & g t ; & l t ; / a : V a l u e & g t ; & l t ; / a : K e y V a l u e O f D i a g r a m O b j e c t K e y a n y T y p e z b w N T n L X & g t ; & l t ; a : K e y V a l u e O f D i a g r a m O b j e c t K e y a n y T y p e z b w N T n L X & g t ; & l t ; a : K e y & g t ; & l t ; K e y & g t ; M e a s u r e s \ S Y S T E M   %   S A T \ T a g I n f o \ F o r m u l a & l t ; / K e y & g t ; & l t ; / a : K e y & g t ; & l t ; a : V a l u e   i : t y p e = " M e a s u r e G r i d V i e w S t a t e I D i a g r a m T a g A d d i t i o n a l I n f o " / & g t ; & l t ; / a : K e y V a l u e O f D i a g r a m O b j e c t K e y a n y T y p e z b w N T n L X & g t ; & l t ; a : K e y V a l u e O f D i a g r a m O b j e c t K e y a n y T y p e z b w N T n L X & g t ; & l t ; a : K e y & g t ; & l t ; K e y & g t ; M e a s u r e s \ S Y S T E M   %   S A T \ T a g I n f o \ V a l u e & l t ; / K e y & g t ; & l t ; / a : K e y & g t ; & l t ; a : V a l u e   i : t y p e = " M e a s u r e G r i d V i e w S t a t e I D i a g r a m T a g A d d i t i o n a l I n f o " / & g t ; & l t ; / a : K e y V a l u e O f D i a g r a m O b j e c t K e y a n y T y p e z b w N T n L X & g t ; & l t ; a : K e y V a l u e O f D i a g r a m O b j e c t K e y a n y T y p e z b w N T n L X & g t ; & l t ; a : K e y & g t ; & l t ; K e y & g t ; M e a s u r e s \ S u m S S F L _ U s e N & l t ; / K e y & g t ; & l t ; / a : K e y & g t ; & l t ; a : V a l u e   i : t y p e = " M e a s u r e G r i d N o d e V i e w S t a t e " & g t ; & l t ; C o l u m n & g t ; 2 & l t ; / C o l u m n & g t ; & l t ; L a y e d O u t & g t ; t r u e & l t ; / L a y e d O u t & g t ; & l t ; / a : V a l u e & g t ; & l t ; / a : K e y V a l u e O f D i a g r a m O b j e c t K e y a n y T y p e z b w N T n L X & g t ; & l t ; a : K e y V a l u e O f D i a g r a m O b j e c t K e y a n y T y p e z b w N T n L X & g t ; & l t ; a : K e y & g t ; & l t ; K e y & g t ; M e a s u r e s \ S u m S S F L _ U s e N \ T a g I n f o \ F o r m u l a & l t ; / K e y & g t ; & l t ; / a : K e y & g t ; & l t ; a : V a l u e   i : t y p e = " M e a s u r e G r i d V i e w S t a t e I D i a g r a m T a g A d d i t i o n a l I n f o " / & g t ; & l t ; / a : K e y V a l u e O f D i a g r a m O b j e c t K e y a n y T y p e z b w N T n L X & g t ; & l t ; a : K e y V a l u e O f D i a g r a m O b j e c t K e y a n y T y p e z b w N T n L X & g t ; & l t ; a : K e y & g t ; & l t ; K e y & g t ; M e a s u r e s \ S u m S S F L _ U s e N \ T a g I n f o \ V a l u e & l t ; / K e y & g t ; & l t ; / a : K e y & g t ; & l t ; a : V a l u e   i : t y p e = " M e a s u r e G r i d V i e w S t a t e I D i a g r a m T a g A d d i t i o n a l I n f o " / & g t ; & l t ; / a : K e y V a l u e O f D i a g r a m O b j e c t K e y a n y T y p e z b w N T n L X & g t ; & l t ; a : K e y V a l u e O f D i a g r a m O b j e c t K e y a n y T y p e z b w N T n L X & g t ; & l t ; a : K e y & g t ; & l t ; K e y & g t ; M e a s u r e s \ S u m S S F L _ U S E & l t ; / K e y & g t ; & l t ; / a : K e y & g t ; & l t ; a : V a l u e   i : t y p e = " M e a s u r e G r i d N o d e V i e w S t a t e " & g t ; & l t ; C o l u m n & g t ; 2 & l t ; / C o l u m n & g t ; & l t ; L a y e d O u t & g t ; t r u e & l t ; / L a y e d O u t & g t ; & l t ; R o w & g t ; 1 & l t ; / R o w & g t ; & l t ; / a : V a l u e & g t ; & l t ; / a : K e y V a l u e O f D i a g r a m O b j e c t K e y a n y T y p e z b w N T n L X & g t ; & l t ; a : K e y V a l u e O f D i a g r a m O b j e c t K e y a n y T y p e z b w N T n L X & g t ; & l t ; a : K e y & g t ; & l t ; K e y & g t ; M e a s u r e s \ S u m S S F L _ U S E \ T a g I n f o \ F o r m u l a & l t ; / K e y & g t ; & l t ; / a : K e y & g t ; & l t ; a : V a l u e   i : t y p e = " M e a s u r e G r i d V i e w S t a t e I D i a g r a m T a g A d d i t i o n a l I n f o " / & g t ; & l t ; / a : K e y V a l u e O f D i a g r a m O b j e c t K e y a n y T y p e z b w N T n L X & g t ; & l t ; a : K e y V a l u e O f D i a g r a m O b j e c t K e y a n y T y p e z b w N T n L X & g t ; & l t ; a : K e y & g t ; & l t ; K e y & g t ; M e a s u r e s \ S u m S S F L _ U S E \ T a g I n f o \ V a l u e & l t ; / K e y & g t ; & l t ; / a : K e y & g t ; & l t ; a : V a l u e   i : t y p e = " M e a s u r e G r i d V i e w S t a t e I D i a g r a m T a g A d d i t i o n a l I n f o " / & g t ; & l t ; / a : K e y V a l u e O f D i a g r a m O b j e c t K e y a n y T y p e z b w N T n L X & g t ; & l t ; a : K e y V a l u e O f D i a g r a m O b j e c t K e y a n y T y p e z b w N T n L X & g t ; & l t ; a : K e y & g t ; & l t ; K e y & g t ; M e a s u r e s \ S u m S S F L _ D N U & l t ; / K e y & g t ; & l t ; / a : K e y & g t ; & l t ; a : V a l u e   i : t y p e = " M e a s u r e G r i d N o d e V i e w S t a t e " & g t ; & l t ; C o l u m n & g t ; 2 & l t ; / C o l u m n & g t ; & l t ; L a y e d O u t & g t ; t r u e & l t ; / L a y e d O u t & g t ; & l t ; R o w & g t ; 2 & l t ; / R o w & g t ; & l t ; / a : V a l u e & g t ; & l t ; / a : K e y V a l u e O f D i a g r a m O b j e c t K e y a n y T y p e z b w N T n L X & g t ; & l t ; a : K e y V a l u e O f D i a g r a m O b j e c t K e y a n y T y p e z b w N T n L X & g t ; & l t ; a : K e y & g t ; & l t ; K e y & g t ; M e a s u r e s \ S u m S S F L _ D N U \ T a g I n f o \ F o r m u l a & l t ; / K e y & g t ; & l t ; / a : K e y & g t ; & l t ; a : V a l u e   i : t y p e = " M e a s u r e G r i d V i e w S t a t e I D i a g r a m T a g A d d i t i o n a l I n f o " / & g t ; & l t ; / a : K e y V a l u e O f D i a g r a m O b j e c t K e y a n y T y p e z b w N T n L X & g t ; & l t ; a : K e y V a l u e O f D i a g r a m O b j e c t K e y a n y T y p e z b w N T n L X & g t ; & l t ; a : K e y & g t ; & l t ; K e y & g t ; M e a s u r e s \ S u m S S F L _ D N U \ T a g I n f o \ V a l u e & l t ; / K e y & g t ; & l t ; / a : K e y & g t ; & l t ; a : V a l u e   i : t y p e = " M e a s u r e G r i d V i e w S t a t e I D i a g r a m T a g A d d i t i o n a l I n f o " / & g t ; & l t ; / a : K e y V a l u e O f D i a g r a m O b j e c t K e y a n y T y p e z b w N T n L X & g t ; & l t ; a : K e y V a l u e O f D i a g r a m O b j e c t K e y a n y T y p e z b w N T n L X & g t ; & l t ; a : K e y & g t ; & l t ; K e y & g t ; M e a s u r e s \ A v g S S F L _ U R a n k & l t ; / K e y & g t ; & l t ; / a : K e y & g t ; & l t ; a : V a l u e   i : t y p e = " M e a s u r e G r i d N o d e V i e w S t a t e " & g t ; & l t ; C o l u m n & g t ; 2 & l t ; / C o l u m n & g t ; & l t ; L a y e d O u t & g t ; t r u e & l t ; / L a y e d O u t & g t ; & l t ; R o w & g t ; 3 & l t ; / R o w & g t ; & l t ; / a : V a l u e & g t ; & l t ; / a : K e y V a l u e O f D i a g r a m O b j e c t K e y a n y T y p e z b w N T n L X & g t ; & l t ; a : K e y V a l u e O f D i a g r a m O b j e c t K e y a n y T y p e z b w N T n L X & g t ; & l t ; a : K e y & g t ; & l t ; K e y & g t ; M e a s u r e s \ A v g S S F L _ U R a n k \ T a g I n f o \ F o r m u l a & l t ; / K e y & g t ; & l t ; / a : K e y & g t ; & l t ; a : V a l u e   i : t y p e = " M e a s u r e G r i d V i e w S t a t e I D i a g r a m T a g A d d i t i o n a l I n f o " / & g t ; & l t ; / a : K e y V a l u e O f D i a g r a m O b j e c t K e y a n y T y p e z b w N T n L X & g t ; & l t ; a : K e y V a l u e O f D i a g r a m O b j e c t K e y a n y T y p e z b w N T n L X & g t ; & l t ; a : K e y & g t ; & l t ; K e y & g t ; M e a s u r e s \ A v g S S F L _ U R a n k \ T a g I n f o \ V a l u e & l t ; / K e y & g t ; & l t ; / a : K e y & g t ; & l t ; a : V a l u e   i : t y p e = " M e a s u r e G r i d V i e w S t a t e I D i a g r a m T a g A d d i t i o n a l I n f o " / & g t ; & l t ; / a : K e y V a l u e O f D i a g r a m O b j e c t K e y a n y T y p e z b w N T n L X & g t ; & l t ; a : K e y V a l u e O f D i a g r a m O b j e c t K e y a n y T y p e z b w N T n L X & g t ; & l t ; a : K e y & g t ; & l t ; K e y & g t ; M e a s u r e s \ A v g M C U C O D E _ U s e N & l t ; / K e y & g t ; & l t ; / a : K e y & g t ; & l t ; a : V a l u e   i : t y p e = " M e a s u r e G r i d N o d e V i e w S t a t e " & g t ; & l t ; C o l u m n & g t ; 2 & l t ; / C o l u m n & g t ; & l t ; L a y e d O u t & g t ; t r u e & l t ; / L a y e d O u t & g t ; & l t ; R o w & g t ; 4 & l t ; / R o w & g t ; & l t ; / a : V a l u e & g t ; & l t ; / a : K e y V a l u e O f D i a g r a m O b j e c t K e y a n y T y p e z b w N T n L X & g t ; & l t ; a : K e y V a l u e O f D i a g r a m O b j e c t K e y a n y T y p e z b w N T n L X & g t ; & l t ; a : K e y & g t ; & l t ; K e y & g t ; M e a s u r e s \ A v g M C U C O D E _ U s e N \ T a g I n f o \ F o r m u l a & l t ; / K e y & g t ; & l t ; / a : K e y & g t ; & l t ; a : V a l u e   i : t y p e = " M e a s u r e G r i d V i e w S t a t e I D i a g r a m T a g A d d i t i o n a l I n f o " / & g t ; & l t ; / a : K e y V a l u e O f D i a g r a m O b j e c t K e y a n y T y p e z b w N T n L X & g t ; & l t ; a : K e y V a l u e O f D i a g r a m O b j e c t K e y a n y T y p e z b w N T n L X & g t ; & l t ; a : K e y & g t ; & l t ; K e y & g t ; M e a s u r e s \ A v g M C U C O D E _ U s e N \ T a g I n f o \ V a l u e & l t ; / K e y & g t ; & l t ; / a : K e y & g t ; & l t ; a : V a l u e   i : t y p e = " M e a s u r e G r i d V i e w S t a t e I D i a g r a m T a g A d d i t i o n a l I n f o " / & g t ; & l t ; / a : K e y V a l u e O f D i a g r a m O b j e c t K e y a n y T y p e z b w N T n L X & g t ; & l t ; a : K e y V a l u e O f D i a g r a m O b j e c t K e y a n y T y p e z b w N T n L X & g t ; & l t ; a : K e y & g t ; & l t ; K e y & g t ; M e a s u r e s \ A v g M C U C O D E _ U S E & l t ; / K e y & g t ; & l t ; / a : K e y & g t ; & l t ; a : V a l u e   i : t y p e = " M e a s u r e G r i d N o d e V i e w S t a t e " & g t ; & l t ; C o l u m n & g t ; 2 & l t ; / C o l u m n & g t ; & l t ; L a y e d O u t & g t ; t r u e & l t ; / L a y e d O u t & g t ; & l t ; R o w & g t ; 5 & l t ; / R o w & g t ; & l t ; / a : V a l u e & g t ; & l t ; / a : K e y V a l u e O f D i a g r a m O b j e c t K e y a n y T y p e z b w N T n L X & g t ; & l t ; a : K e y V a l u e O f D i a g r a m O b j e c t K e y a n y T y p e z b w N T n L X & g t ; & l t ; a : K e y & g t ; & l t ; K e y & g t ; M e a s u r e s \ A v g M C U C O D E _ U S E \ T a g I n f o \ F o r m u l a & l t ; / K e y & g t ; & l t ; / a : K e y & g t ; & l t ; a : V a l u e   i : t y p e = " M e a s u r e G r i d V i e w S t a t e I D i a g r a m T a g A d d i t i o n a l I n f o " / & g t ; & l t ; / a : K e y V a l u e O f D i a g r a m O b j e c t K e y a n y T y p e z b w N T n L X & g t ; & l t ; a : K e y V a l u e O f D i a g r a m O b j e c t K e y a n y T y p e z b w N T n L X & g t ; & l t ; a : K e y & g t ; & l t ; K e y & g t ; M e a s u r e s \ A v g M C U C O D E _ U S E \ T a g I n f o \ V a l u e & l t ; / K e y & g t ; & l t ; / a : K e y & g t ; & l t ; a : V a l u e   i : t y p e = " M e a s u r e G r i d V i e w S t a t e I D i a g r a m T a g A d d i t i o n a l I n f o " / & g t ; & l t ; / a : K e y V a l u e O f D i a g r a m O b j e c t K e y a n y T y p e z b w N T n L X & g t ; & l t ; a : K e y V a l u e O f D i a g r a m O b j e c t K e y a n y T y p e z b w N T n L X & g t ; & l t ; a : K e y & g t ; & l t ; K e y & g t ; M e a s u r e s \ A v g M C U C O D E _ D N U & l t ; / K e y & g t ; & l t ; / a : K e y & g t ; & l t ; a : V a l u e   i : t y p e = " M e a s u r e G r i d N o d e V i e w S t a t e " & g t ; & l t ; C o l u m n & g t ; 2 & l t ; / C o l u m n & g t ; & l t ; L a y e d O u t & g t ; t r u e & l t ; / L a y e d O u t & g t ; & l t ; R o w & g t ; 6 & l t ; / R o w & g t ; & l t ; / a : V a l u e & g t ; & l t ; / a : K e y V a l u e O f D i a g r a m O b j e c t K e y a n y T y p e z b w N T n L X & g t ; & l t ; a : K e y V a l u e O f D i a g r a m O b j e c t K e y a n y T y p e z b w N T n L X & g t ; & l t ; a : K e y & g t ; & l t ; K e y & g t ; M e a s u r e s \ A v g M C U C O D E _ D N U \ T a g I n f o \ F o r m u l a & l t ; / K e y & g t ; & l t ; / a : K e y & g t ; & l t ; a : V a l u e   i : t y p e = " M e a s u r e G r i d V i e w S t a t e I D i a g r a m T a g A d d i t i o n a l I n f o " / & g t ; & l t ; / a : K e y V a l u e O f D i a g r a m O b j e c t K e y a n y T y p e z b w N T n L X & g t ; & l t ; a : K e y V a l u e O f D i a g r a m O b j e c t K e y a n y T y p e z b w N T n L X & g t ; & l t ; a : K e y & g t ; & l t ; K e y & g t ; M e a s u r e s \ A v g M C U C O D E _ D N U \ T a g I n f o \ V a l u e & l t ; / K e y & g t ; & l t ; / a : K e y & g t ; & l t ; a : V a l u e   i : t y p e = " M e a s u r e G r i d V i e w S t a t e I D i a g r a m T a g A d d i t i o n a l I n f o " / & g t ; & l t ; / a : K e y V a l u e O f D i a g r a m O b j e c t K e y a n y T y p e z b w N T n L X & g t ; & l t ; a : K e y V a l u e O f D i a g r a m O b j e c t K e y a n y T y p e z b w N T n L X & g t ; & l t ; a : K e y & g t ; & l t ; K e y & g t ; M e a s u r e s \ A v g M E D I U M _ U s e N & l t ; / K e y & g t ; & l t ; / a : K e y & g t ; & l t ; a : V a l u e   i : t y p e = " M e a s u r e G r i d N o d e V i e w S t a t e " & g t ; & l t ; C o l u m n & g t ; 2 & l t ; / C o l u m n & g t ; & l t ; L a y e d O u t & g t ; t r u e & l t ; / L a y e d O u t & g t ; & l t ; R o w & g t ; 7 & l t ; / R o w & g t ; & l t ; / a : V a l u e & g t ; & l t ; / a : K e y V a l u e O f D i a g r a m O b j e c t K e y a n y T y p e z b w N T n L X & g t ; & l t ; a : K e y V a l u e O f D i a g r a m O b j e c t K e y a n y T y p e z b w N T n L X & g t ; & l t ; a : K e y & g t ; & l t ; K e y & g t ; M e a s u r e s \ A v g M E D I U M _ U s e N \ T a g I n f o \ F o r m u l a & l t ; / K e y & g t ; & l t ; / a : K e y & g t ; & l t ; a : V a l u e   i : t y p e = " M e a s u r e G r i d V i e w S t a t e I D i a g r a m T a g A d d i t i o n a l I n f o " / & g t ; & l t ; / a : K e y V a l u e O f D i a g r a m O b j e c t K e y a n y T y p e z b w N T n L X & g t ; & l t ; a : K e y V a l u e O f D i a g r a m O b j e c t K e y a n y T y p e z b w N T n L X & g t ; & l t ; a : K e y & g t ; & l t ; K e y & g t ; M e a s u r e s \ A v g M E D I U M _ U s e N \ T a g I n f o \ V a l u e & l t ; / K e y & g t ; & l t ; / a : K e y & g t ; & l t ; a : V a l u e   i : t y p e = " M e a s u r e G r i d V i e w S t a t e I D i a g r a m T a g A d d i t i o n a l I n f o " / & g t ; & l t ; / a : K e y V a l u e O f D i a g r a m O b j e c t K e y a n y T y p e z b w N T n L X & g t ; & l t ; a : K e y V a l u e O f D i a g r a m O b j e c t K e y a n y T y p e z b w N T n L X & g t ; & l t ; a : K e y & g t ; & l t ; K e y & g t ; M e a s u r e s \ A v g M E D I U M _ U S E & l t ; / K e y & g t ; & l t ; / a : K e y & g t ; & l t ; a : V a l u e   i : t y p e = " M e a s u r e G r i d N o d e V i e w S t a t e " & g t ; & l t ; C o l u m n & g t ; 2 & l t ; / C o l u m n & g t ; & l t ; L a y e d O u t & g t ; t r u e & l t ; / L a y e d O u t & g t ; & l t ; R o w & g t ; 8 & l t ; / R o w & g t ; & l t ; / a : V a l u e & g t ; & l t ; / a : K e y V a l u e O f D i a g r a m O b j e c t K e y a n y T y p e z b w N T n L X & g t ; & l t ; a : K e y V a l u e O f D i a g r a m O b j e c t K e y a n y T y p e z b w N T n L X & g t ; & l t ; a : K e y & g t ; & l t ; K e y & g t ; M e a s u r e s \ A v g M E D I U M _ U S E \ T a g I n f o \ F o r m u l a & l t ; / K e y & g t ; & l t ; / a : K e y & g t ; & l t ; a : V a l u e   i : t y p e = " M e a s u r e G r i d V i e w S t a t e I D i a g r a m T a g A d d i t i o n a l I n f o " / & g t ; & l t ; / a : K e y V a l u e O f D i a g r a m O b j e c t K e y a n y T y p e z b w N T n L X & g t ; & l t ; a : K e y V a l u e O f D i a g r a m O b j e c t K e y a n y T y p e z b w N T n L X & g t ; & l t ; a : K e y & g t ; & l t ; K e y & g t ; M e a s u r e s \ A v g M E D I U M _ U S E \ T a g I n f o \ V a l u e & l t ; / K e y & g t ; & l t ; / a : K e y & g t ; & l t ; a : V a l u e   i : t y p e = " M e a s u r e G r i d V i e w S t a t e I D i a g r a m T a g A d d i t i o n a l I n f o " / & g t ; & l t ; / a : K e y V a l u e O f D i a g r a m O b j e c t K e y a n y T y p e z b w N T n L X & g t ; & l t ; a : K e y V a l u e O f D i a g r a m O b j e c t K e y a n y T y p e z b w N T n L X & g t ; & l t ; a : K e y & g t ; & l t ; K e y & g t ; M e a s u r e s \ A v g M E D I U M _ D N U & l t ; / K e y & g t ; & l t ; / a : K e y & g t ; & l t ; a : V a l u e   i : t y p e = " M e a s u r e G r i d N o d e V i e w S t a t e " & g t ; & l t ; C o l u m n & g t ; 2 & l t ; / C o l u m n & g t ; & l t ; L a y e d O u t & g t ; t r u e & l t ; / L a y e d O u t & g t ; & l t ; R o w & g t ; 9 & l t ; / R o w & g t ; & l t ; / a : V a l u e & g t ; & l t ; / a : K e y V a l u e O f D i a g r a m O b j e c t K e y a n y T y p e z b w N T n L X & g t ; & l t ; a : K e y V a l u e O f D i a g r a m O b j e c t K e y a n y T y p e z b w N T n L X & g t ; & l t ; a : K e y & g t ; & l t ; K e y & g t ; M e a s u r e s \ A v g M E D I U M _ D N U \ T a g I n f o \ F o r m u l a & l t ; / K e y & g t ; & l t ; / a : K e y & g t ; & l t ; a : V a l u e   i : t y p e = " M e a s u r e G r i d V i e w S t a t e I D i a g r a m T a g A d d i t i o n a l I n f o " / & g t ; & l t ; / a : K e y V a l u e O f D i a g r a m O b j e c t K e y a n y T y p e z b w N T n L X & g t ; & l t ; a : K e y V a l u e O f D i a g r a m O b j e c t K e y a n y T y p e z b w N T n L X & g t ; & l t ; a : K e y & g t ; & l t ; K e y & g t ; M e a s u r e s \ A v g M E D I U M _ D N U \ T a g I n f o \ V a l u e & l t ; / K e y & g t ; & l t ; / a : K e y & g t ; & l t ; a : V a l u e   i : t y p e = " M e a s u r e G r i d V i e w S t a t e I D i a g r a m T a g A d d i t i o n a l I n f o " / & g t ; & l t ; / a : K e y V a l u e O f D i a g r a m O b j e c t K e y a n y T y p e z b w N T n L X & g t ; & l t ; a : K e y V a l u e O f D i a g r a m O b j e c t K e y a n y T y p e z b w N T n L X & g t ; & l t ; a : K e y & g t ; & l t ; K e y & g t ; M e a s u r e s \ A v g M E D I U M _ U M i n & l t ; / K e y & g t ; & l t ; / a : K e y & g t ; & l t ; a : V a l u e   i : t y p e = " M e a s u r e G r i d N o d e V i e w S t a t e " & g t ; & l t ; C o l u m n & g t ; 2 & l t ; / C o l u m n & g t ; & l t ; L a y e d O u t & g t ; t r u e & l t ; / L a y e d O u t & g t ; & l t ; R o w & g t ; 1 0 & l t ; / R o w & g t ; & l t ; / a : V a l u e & g t ; & l t ; / a : K e y V a l u e O f D i a g r a m O b j e c t K e y a n y T y p e z b w N T n L X & g t ; & l t ; a : K e y V a l u e O f D i a g r a m O b j e c t K e y a n y T y p e z b w N T n L X & g t ; & l t ; a : K e y & g t ; & l t ; K e y & g t ; M e a s u r e s \ A v g M E D I U M _ U M i n \ T a g I n f o \ F o r m u l a & l t ; / K e y & g t ; & l t ; / a : K e y & g t ; & l t ; a : V a l u e   i : t y p e = " M e a s u r e G r i d V i e w S t a t e I D i a g r a m T a g A d d i t i o n a l I n f o " / & g t ; & l t ; / a : K e y V a l u e O f D i a g r a m O b j e c t K e y a n y T y p e z b w N T n L X & g t ; & l t ; a : K e y V a l u e O f D i a g r a m O b j e c t K e y a n y T y p e z b w N T n L X & g t ; & l t ; a : K e y & g t ; & l t ; K e y & g t ; M e a s u r e s \ A v g M E D I U M _ U M i n \ T a g I n f o \ V a l u e & l t ; / K e y & g t ; & l t ; / a : K e y & g t ; & l t ; a : V a l u e   i : t y p e = " M e a s u r e G r i d V i e w S t a t e I D i a g r a m T a g A d d i t i o n a l I n f o " / & g t ; & l t ; / a : K e y V a l u e O f D i a g r a m O b j e c t K e y a n y T y p e z b w N T n L X & g t ; & l t ; a : K e y V a l u e O f D i a g r a m O b j e c t K e y a n y T y p e z b w N T n L X & g t ; & l t ; a : K e y & g t ; & l t ; K e y & g t ; M e a s u r e s \ A v g M E D I U M _ U M a x & l t ; / K e y & g t ; & l t ; / a : K e y & g t ; & l t ; a : V a l u e   i : t y p e = " M e a s u r e G r i d N o d e V i e w S t a t e " & g t ; & l t ; C o l u m n & g t ; 2 & l t ; / C o l u m n & g t ; & l t ; L a y e d O u t & g t ; t r u e & l t ; / L a y e d O u t & g t ; & l t ; R o w & g t ; 1 1 & l t ; / R o w & g t ; & l t ; / a : V a l u e & g t ; & l t ; / a : K e y V a l u e O f D i a g r a m O b j e c t K e y a n y T y p e z b w N T n L X & g t ; & l t ; a : K e y V a l u e O f D i a g r a m O b j e c t K e y a n y T y p e z b w N T n L X & g t ; & l t ; a : K e y & g t ; & l t ; K e y & g t ; M e a s u r e s \ A v g M E D I U M _ U M a x \ T a g I n f o \ F o r m u l a & l t ; / K e y & g t ; & l t ; / a : K e y & g t ; & l t ; a : V a l u e   i : t y p e = " M e a s u r e G r i d V i e w S t a t e I D i a g r a m T a g A d d i t i o n a l I n f o " / & g t ; & l t ; / a : K e y V a l u e O f D i a g r a m O b j e c t K e y a n y T y p e z b w N T n L X & g t ; & l t ; a : K e y V a l u e O f D i a g r a m O b j e c t K e y a n y T y p e z b w N T n L X & g t ; & l t ; a : K e y & g t ; & l t ; K e y & g t ; M e a s u r e s \ A v g M E D I U M _ U M a x \ T a g I n f o \ V a l u e & l t ; / K e y & g t ; & l t ; / a : K e y & g t ; & l t ; a : V a l u e   i : t y p e = " M e a s u r e G r i d V i e w S t a t e I D i a g r a m T a g A d d i t i o n a l I n f o " / & g t ; & l t ; / a : K e y V a l u e O f D i a g r a m O b j e c t K e y a n y T y p e z b w N T n L X & g t ; & l t ; a : K e y V a l u e O f D i a g r a m O b j e c t K e y a n y T y p e z b w N T n L X & g t ; & l t ; a : K e y & g t ; & l t ; K e y & g t ; M e a s u r e s \ A v g M E D I U M _ U R n g & l t ; / K e y & g t ; & l t ; / a : K e y & g t ; & l t ; a : V a l u e   i : t y p e = " M e a s u r e G r i d N o d e V i e w S t a t e " & g t ; & l t ; C o l u m n & g t ; 2 & l t ; / C o l u m n & g t ; & l t ; L a y e d O u t & g t ; t r u e & l t ; / L a y e d O u t & g t ; & l t ; R o w & g t ; 1 2 & l t ; / R o w & g t ; & l t ; / a : V a l u e & g t ; & l t ; / a : K e y V a l u e O f D i a g r a m O b j e c t K e y a n y T y p e z b w N T n L X & g t ; & l t ; a : K e y V a l u e O f D i a g r a m O b j e c t K e y a n y T y p e z b w N T n L X & g t ; & l t ; a : K e y & g t ; & l t ; K e y & g t ; M e a s u r e s \ A v g M E D I U M _ U R n g \ T a g I n f o \ F o r m u l a & l t ; / K e y & g t ; & l t ; / a : K e y & g t ; & l t ; a : V a l u e   i : t y p e = " M e a s u r e G r i d V i e w S t a t e I D i a g r a m T a g A d d i t i o n a l I n f o " / & g t ; & l t ; / a : K e y V a l u e O f D i a g r a m O b j e c t K e y a n y T y p e z b w N T n L X & g t ; & l t ; a : K e y V a l u e O f D i a g r a m O b j e c t K e y a n y T y p e z b w N T n L X & g t ; & l t ; a : K e y & g t ; & l t ; K e y & g t ; M e a s u r e s \ A v g M E D I U M _ U R n g \ T a g I n f o \ V a l u e & l t ; / K e y & g t ; & l t ; / a : K e y & g t ; & l t ; a : V a l u e   i : t y p e = " M e a s u r e G r i d V i e w S t a t e I D i a g r a m T a g A d d i t i o n a l I n f o " / & g t ; & l t ; / a : K e y V a l u e O f D i a g r a m O b j e c t K e y a n y T y p e z b w N T n L X & g t ; & l t ; a : K e y V a l u e O f D i a g r a m O b j e c t K e y a n y T y p e z b w N T n L X & g t ; & l t ; a : K e y & g t ; & l t ; K e y & g t ; M e a s u r e s \ A v g S Y S T E M _ U s e N & l t ; / K e y & g t ; & l t ; / a : K e y & g t ; & l t ; a : V a l u e   i : t y p e = " M e a s u r e G r i d N o d e V i e w S t a t e " & g t ; & l t ; C o l u m n & g t ; 3 & l t ; / C o l u m n & g t ; & l t ; L a y e d O u t & g t ; t r u e & l t ; / L a y e d O u t & g t ; & l t ; / a : V a l u e & g t ; & l t ; / a : K e y V a l u e O f D i a g r a m O b j e c t K e y a n y T y p e z b w N T n L X & g t ; & l t ; a : K e y V a l u e O f D i a g r a m O b j e c t K e y a n y T y p e z b w N T n L X & g t ; & l t ; a : K e y & g t ; & l t ; K e y & g t ; M e a s u r e s \ A v g S Y S T E M _ U s e N \ T a g I n f o \ F o r m u l a & l t ; / K e y & g t ; & l t ; / a : K e y & g t ; & l t ; a : V a l u e   i : t y p e = " M e a s u r e G r i d V i e w S t a t e I D i a g r a m T a g A d d i t i o n a l I n f o " / & g t ; & l t ; / a : K e y V a l u e O f D i a g r a m O b j e c t K e y a n y T y p e z b w N T n L X & g t ; & l t ; a : K e y V a l u e O f D i a g r a m O b j e c t K e y a n y T y p e z b w N T n L X & g t ; & l t ; a : K e y & g t ; & l t ; K e y & g t ; M e a s u r e s \ A v g S Y S T E M _ U s e N \ T a g I n f o \ V a l u e & l t ; / K e y & g t ; & l t ; / a : K e y & g t ; & l t ; a : V a l u e   i : t y p e = " M e a s u r e G r i d V i e w S t a t e I D i a g r a m T a g A d d i t i o n a l I n f o " / & g t ; & l t ; / a : K e y V a l u e O f D i a g r a m O b j e c t K e y a n y T y p e z b w N T n L X & g t ; & l t ; a : K e y V a l u e O f D i a g r a m O b j e c t K e y a n y T y p e z b w N T n L X & g t ; & l t ; a : K e y & g t ; & l t ; K e y & g t ; M e a s u r e s \ A v g S Y S T E M _ U S E & l t ; / K e y & g t ; & l t ; / a : K e y & g t ; & l t ; a : V a l u e   i : t y p e = " M e a s u r e G r i d N o d e V i e w S t a t e " & g t ; & l t ; C o l u m n & g t ; 3 & l t ; / C o l u m n & g t ; & l t ; L a y e d O u t & g t ; t r u e & l t ; / L a y e d O u t & g t ; & l t ; R o w & g t ; 1 & l t ; / R o w & g t ; & l t ; / a : V a l u e & g t ; & l t ; / a : K e y V a l u e O f D i a g r a m O b j e c t K e y a n y T y p e z b w N T n L X & g t ; & l t ; a : K e y V a l u e O f D i a g r a m O b j e c t K e y a n y T y p e z b w N T n L X & g t ; & l t ; a : K e y & g t ; & l t ; K e y & g t ; M e a s u r e s \ A v g S Y S T E M _ U S E \ T a g I n f o \ F o r m u l a & l t ; / K e y & g t ; & l t ; / a : K e y & g t ; & l t ; a : V a l u e   i : t y p e = " M e a s u r e G r i d V i e w S t a t e I D i a g r a m T a g A d d i t i o n a l I n f o " / & g t ; & l t ; / a : K e y V a l u e O f D i a g r a m O b j e c t K e y a n y T y p e z b w N T n L X & g t ; & l t ; a : K e y V a l u e O f D i a g r a m O b j e c t K e y a n y T y p e z b w N T n L X & g t ; & l t ; a : K e y & g t ; & l t ; K e y & g t ; M e a s u r e s \ A v g S Y S T E M _ U S E \ T a g I n f o \ V a l u e & l t ; / K e y & g t ; & l t ; / a : K e y & g t ; & l t ; a : V a l u e   i : t y p e = " M e a s u r e G r i d V i e w S t a t e I D i a g r a m T a g A d d i t i o n a l I n f o " / & g t ; & l t ; / a : K e y V a l u e O f D i a g r a m O b j e c t K e y a n y T y p e z b w N T n L X & g t ; & l t ; a : K e y V a l u e O f D i a g r a m O b j e c t K e y a n y T y p e z b w N T n L X & g t ; & l t ; a : K e y & g t ; & l t ; K e y & g t ; M e a s u r e s \ A v g S Y S T E M _ D N U & l t ; / K e y & g t ; & l t ; / a : K e y & g t ; & l t ; a : V a l u e   i : t y p e = " M e a s u r e G r i d N o d e V i e w S t a t e " & g t ; & l t ; C o l u m n & g t ; 3 & l t ; / C o l u m n & g t ; & l t ; L a y e d O u t & g t ; t r u e & l t ; / L a y e d O u t & g t ; & l t ; R o w & g t ; 2 & l t ; / R o w & g t ; & l t ; / a : V a l u e & g t ; & l t ; / a : K e y V a l u e O f D i a g r a m O b j e c t K e y a n y T y p e z b w N T n L X & g t ; & l t ; a : K e y V a l u e O f D i a g r a m O b j e c t K e y a n y T y p e z b w N T n L X & g t ; & l t ; a : K e y & g t ; & l t ; K e y & g t ; M e a s u r e s \ A v g S Y S T E M _ D N U \ T a g I n f o \ F o r m u l a & l t ; / K e y & g t ; & l t ; / a : K e y & g t ; & l t ; a : V a l u e   i : t y p e = " M e a s u r e G r i d V i e w S t a t e I D i a g r a m T a g A d d i t i o n a l I n f o " / & g t ; & l t ; / a : K e y V a l u e O f D i a g r a m O b j e c t K e y a n y T y p e z b w N T n L X & g t ; & l t ; a : K e y V a l u e O f D i a g r a m O b j e c t K e y a n y T y p e z b w N T n L X & g t ; & l t ; a : K e y & g t ; & l t ; K e y & g t ; M e a s u r e s \ A v g S Y S T E M _ D N U \ T a g I n f o \ V a l u e & l t ; / K e y & g t ; & l t ; / a : K e y & g t ; & l t ; a : V a l u e   i : t y p e = " M e a s u r e G r i d V i e w S t a t e I D i a g r a m T a g A d d i t i o n a l I n f o " / & g t ; & l t ; / a : K e y V a l u e O f D i a g r a m O b j e c t K e y a n y T y p e z b w N T n L X & g t ; & l t ; a : K e y V a l u e O f D i a g r a m O b j e c t K e y a n y T y p e z b w N T n L X & g t ; & l t ; a : K e y & g t ; & l t ; K e y & g t ; M e a s u r e s \ S S F L   %   U S E & l t ; / K e y & g t ; & l t ; / a : K e y & g t ; & l t ; a : V a l u e   i : t y p e = " M e a s u r e G r i d N o d e V i e w S t a t e " & g t ; & l t ; C o l u m n & g t ; 3 & l t ; / C o l u m n & g t ; & l t ; L a y e d O u t & g t ; t r u e & l t ; / L a y e d O u t & g t ; & l t ; R o w & g t ; 3 & l t ; / R o w & g t ; & l t ; / a : V a l u e & g t ; & l t ; / a : K e y V a l u e O f D i a g r a m O b j e c t K e y a n y T y p e z b w N T n L X & g t ; & l t ; a : K e y V a l u e O f D i a g r a m O b j e c t K e y a n y T y p e z b w N T n L X & g t ; & l t ; a : K e y & g t ; & l t ; K e y & g t ; M e a s u r e s \ S S F L   %   U S E \ T a g I n f o \ F o r m u l a & l t ; / K e y & g t ; & l t ; / a : K e y & g t ; & l t ; a : V a l u e   i : t y p e = " M e a s u r e G r i d V i e w S t a t e I D i a g r a m T a g A d d i t i o n a l I n f o " / & g t ; & l t ; / a : K e y V a l u e O f D i a g r a m O b j e c t K e y a n y T y p e z b w N T n L X & g t ; & l t ; a : K e y V a l u e O f D i a g r a m O b j e c t K e y a n y T y p e z b w N T n L X & g t ; & l t ; a : K e y & g t ; & l t ; K e y & g t ; M e a s u r e s \ S S F L   %   U S E \ T a g I n f o \ V a l u e & l t ; / K e y & g t ; & l t ; / a : K e y & g t ; & l t ; a : V a l u e   i : t y p e = " M e a s u r e G r i d V i e w S t a t e I D i a g r a m T a g A d d i t i o n a l I n f o " / & g t ; & l t ; / a : K e y V a l u e O f D i a g r a m O b j e c t K e y a n y T y p e z b w N T n L X & g t ; & l t ; a : K e y V a l u e O f D i a g r a m O b j e c t K e y a n y T y p e z b w N T n L X & g t ; & l t ; a : K e y & g t ; & l t ; K e y & g t ; M e a s u r e s \ M C U C O D E   %   U S E & l t ; / K e y & g t ; & l t ; / a : K e y & g t ; & l t ; a : V a l u e   i : t y p e = " M e a s u r e G r i d N o d e V i e w S t a t e " & g t ; & l t ; C o l u m n & g t ; 3 & l t ; / C o l u m n & g t ; & l t ; L a y e d O u t & g t ; t r u e & l t ; / L a y e d O u t & g t ; & l t ; R o w & g t ; 4 & l t ; / R o w & g t ; & l t ; / a : V a l u e & g t ; & l t ; / a : K e y V a l u e O f D i a g r a m O b j e c t K e y a n y T y p e z b w N T n L X & g t ; & l t ; a : K e y V a l u e O f D i a g r a m O b j e c t K e y a n y T y p e z b w N T n L X & g t ; & l t ; a : K e y & g t ; & l t ; K e y & g t ; M e a s u r e s \ M C U C O D E   %   U S E \ T a g I n f o \ F o r m u l a & l t ; / K e y & g t ; & l t ; / a : K e y & g t ; & l t ; a : V a l u e   i : t y p e = " M e a s u r e G r i d V i e w S t a t e I D i a g r a m T a g A d d i t i o n a l I n f o " / & g t ; & l t ; / a : K e y V a l u e O f D i a g r a m O b j e c t K e y a n y T y p e z b w N T n L X & g t ; & l t ; a : K e y V a l u e O f D i a g r a m O b j e c t K e y a n y T y p e z b w N T n L X & g t ; & l t ; a : K e y & g t ; & l t ; K e y & g t ; M e a s u r e s \ M C U C O D E   %   U S E \ T a g I n f o \ V a l u e & l t ; / K e y & g t ; & l t ; / a : K e y & g t ; & l t ; a : V a l u e   i : t y p e = " M e a s u r e G r i d V i e w S t a t e I D i a g r a m T a g A d d i t i o n a l I n f o " / & g t ; & l t ; / a : K e y V a l u e O f D i a g r a m O b j e c t K e y a n y T y p e z b w N T n L X & g t ; & l t ; a : K e y V a l u e O f D i a g r a m O b j e c t K e y a n y T y p e z b w N T n L X & g t ; & l t ; a : K e y & g t ; & l t ; K e y & g t ; M e a s u r e s \ M E D I U M   %   U S E & l t ; / K e y & g t ; & l t ; / a : K e y & g t ; & l t ; a : V a l u e   i : t y p e = " M e a s u r e G r i d N o d e V i e w S t a t e " & g t ; & l t ; C o l u m n & g t ; 3 & l t ; / C o l u m n & g t ; & l t ; L a y e d O u t & g t ; t r u e & l t ; / L a y e d O u t & g t ; & l t ; R o w & g t ; 5 & l t ; / R o w & g t ; & l t ; / a : V a l u e & g t ; & l t ; / a : K e y V a l u e O f D i a g r a m O b j e c t K e y a n y T y p e z b w N T n L X & g t ; & l t ; a : K e y V a l u e O f D i a g r a m O b j e c t K e y a n y T y p e z b w N T n L X & g t ; & l t ; a : K e y & g t ; & l t ; K e y & g t ; M e a s u r e s \ M E D I U M   %   U S E \ T a g I n f o \ F o r m u l a & l t ; / K e y & g t ; & l t ; / a : K e y & g t ; & l t ; a : V a l u e   i : t y p e = " M e a s u r e G r i d V i e w S t a t e I D i a g r a m T a g A d d i t i o n a l I n f o " / & g t ; & l t ; / a : K e y V a l u e O f D i a g r a m O b j e c t K e y a n y T y p e z b w N T n L X & g t ; & l t ; a : K e y V a l u e O f D i a g r a m O b j e c t K e y a n y T y p e z b w N T n L X & g t ; & l t ; a : K e y & g t ; & l t ; K e y & g t ; M e a s u r e s \ M E D I U M   %   U S E \ T a g I n f o \ V a l u e & l t ; / K e y & g t ; & l t ; / a : K e y & g t ; & l t ; a : V a l u e   i : t y p e = " M e a s u r e G r i d V i e w S t a t e I D i a g r a m T a g A d d i t i o n a l I n f o " / & g t ; & l t ; / a : K e y V a l u e O f D i a g r a m O b j e c t K e y a n y T y p e z b w N T n L X & g t ; & l t ; a : K e y V a l u e O f D i a g r a m O b j e c t K e y a n y T y p e z b w N T n L X & g t ; & l t ; a : K e y & g t ; & l t ; K e y & g t ; M e a s u r e s \ S Y S T E M   %   U S E & l t ; / K e y & g t ; & l t ; / a : K e y & g t ; & l t ; a : V a l u e   i : t y p e = " M e a s u r e G r i d N o d e V i e w S t a t e " & g t ; & l t ; C o l u m n & g t ; 3 & l t ; / C o l u m n & g t ; & l t ; L a y e d O u t & g t ; t r u e & l t ; / L a y e d O u t & g t ; & l t ; R o w & g t ; 6 & l t ; / R o w & g t ; & l t ; / a : V a l u e & g t ; & l t ; / a : K e y V a l u e O f D i a g r a m O b j e c t K e y a n y T y p e z b w N T n L X & g t ; & l t ; a : K e y V a l u e O f D i a g r a m O b j e c t K e y a n y T y p e z b w N T n L X & g t ; & l t ; a : K e y & g t ; & l t ; K e y & g t ; M e a s u r e s \ S Y S T E M   %   U S E \ T a g I n f o \ F o r m u l a & l t ; / K e y & g t ; & l t ; / a : K e y & g t ; & l t ; a : V a l u e   i : t y p e = " M e a s u r e G r i d V i e w S t a t e I D i a g r a m T a g A d d i t i o n a l I n f o " / & g t ; & l t ; / a : K e y V a l u e O f D i a g r a m O b j e c t K e y a n y T y p e z b w N T n L X & g t ; & l t ; a : K e y V a l u e O f D i a g r a m O b j e c t K e y a n y T y p e z b w N T n L X & g t ; & l t ; a : K e y & g t ; & l t ; K e y & g t ; M e a s u r e s \ S Y S T E M   %   U S E \ T a g I n f o \ V a l u e & l t ; / K e y & g t ; & l t ; / a : K e y & g t ; & l t ; a : V a l u e   i : t y p e = " M e a s u r e G r i d V i e w S t a t e I D i a g r a m T a g A d d i t i o n a l I n f o " / & g t ; & l t ; / a : K e y V a l u e O f D i a g r a m O b j e c t K e y a n y T y p e z b w N T n L X & g t ; & l t ; a : K e y V a l u e O f D i a g r a m O b j e c t K e y a n y T y p e z b w N T n L X & g t ; & l t ; a : K e y & g t ; & l t ; K e y & g t ; M e a s u r e s \ S u m   o f   S S F L _ N & l t ; / K e y & g t ; & l t ; / a : K e y & g t ; & l t ; a : V a l u e   i : t y p e = " M e a s u r e G r i d N o d e V i e w S t a t e " & g t ; & l t ; C o l u m n & g t ; 9 & l t ; / C o l u m n & g t ; & l t ; L a y e d O u t & g t ; t r u e & l t ; / L a y e d O u t & g t ; & l t ; W a s U I I n v i s i b l e & g t ; t r u e & l t ; / W a s U I I n v i s i b l e & g t ; & l t ; / a : V a l u e & g t ; & l t ; / a : K e y V a l u e O f D i a g r a m O b j e c t K e y a n y T y p e z b w N T n L X & g t ; & l t ; a : K e y V a l u e O f D i a g r a m O b j e c t K e y a n y T y p e z b w N T n L X & g t ; & l t ; a : K e y & g t ; & l t ; K e y & g t ; M e a s u r e s \ S u m   o f   S S F L _ N \ T a g I n f o \ F o r m u l a & l t ; / K e y & g t ; & l t ; / a : K e y & g t ; & l t ; a : V a l u e   i : t y p e = " M e a s u r e G r i d V i e w S t a t e I D i a g r a m T a g A d d i t i o n a l I n f o " / & g t ; & l t ; / a : K e y V a l u e O f D i a g r a m O b j e c t K e y a n y T y p e z b w N T n L X & g t ; & l t ; a : K e y V a l u e O f D i a g r a m O b j e c t K e y a n y T y p e z b w N T n L X & g t ; & l t ; a : K e y & g t ; & l t ; K e y & g t ; M e a s u r e s \ S u m   o f   S S F L _ N \ T a g I n f o \ V a l u e & l t ; / K e y & g t ; & l t ; / a : K e y & g t ; & l t ; a : V a l u e   i : t y p e = " M e a s u r e G r i d V i e w S t a t e I D i a g r a m T a g A d d i t i o n a l I n f o " / & g t ; & l t ; / a : K e y V a l u e O f D i a g r a m O b j e c t K e y a n y T y p e z b w N T n L X & g t ; & l t ; a : K e y V a l u e O f D i a g r a m O b j e c t K e y a n y T y p e z b w N T n L X & g t ; & l t ; a : K e y & g t ; & l t ; K e y & g t ; M e a s u r e s \ C o u n t   o f   F C _ M C U _ C O D E & l t ; / K e y & g t ; & l t ; / a : K e y & g t ; & l t ; a : V a l u e   i : t y p e = " M e a s u r e G r i d N o d e V i e w S t a t e " & g t ; & l t ; C o l u m n & g t ; 2 0 & l t ; / C o l u m n & g t ; & l t ; L a y e d O u t & g t ; t r u e & l t ; / L a y e d O u t & g t ; & l t ; W a s U I I n v i s i b l e & g t ; t r u e & l t ; / W a s U I I n v i s i b l e & g t ; & l t ; / a : V a l u e & g t ; & l t ; / a : K e y V a l u e O f D i a g r a m O b j e c t K e y a n y T y p e z b w N T n L X & g t ; & l t ; a : K e y V a l u e O f D i a g r a m O b j e c t K e y a n y T y p e z b w N T n L X & g t ; & l t ; a : K e y & g t ; & l t ; K e y & g t ; M e a s u r e s \ C o u n t   o f   F C _ M C U _ C O D E \ T a g I n f o \ F o r m u l a & l t ; / K e y & g t ; & l t ; / a : K e y & g t ; & l t ; a : V a l u e   i : t y p e = " M e a s u r e G r i d V i e w S t a t e I D i a g r a m T a g A d d i t i o n a l I n f o " / & g t ; & l t ; / a : K e y V a l u e O f D i a g r a m O b j e c t K e y a n y T y p e z b w N T n L X & g t ; & l t ; a : K e y V a l u e O f D i a g r a m O b j e c t K e y a n y T y p e z b w N T n L X & g t ; & l t ; a : K e y & g t ; & l t ; K e y & g t ; M e a s u r e s \ C o u n t   o f   F C _ M C U _ C O D E \ T a g I n f o \ V a l u e & l t ; / K e y & g t ; & l t ; / a : K e y & g t ; & l t ; a : V a l u e   i : t y p e = " M e a s u r e G r i d V i e w S t a t e I D i a g r a m T a g A d d i t i o n a l I n f o " / & g t ; & l t ; / a : K e y V a l u e O f D i a g r a m O b j e c t K e y a n y T y p e z b w N T n L X & g t ; & l t ; a : K e y V a l u e O f D i a g r a m O b j e c t K e y a n y T y p e z b w N T n L X & g t ; & l t ; a : K e y & g t ; & l t ; K e y & g t ; M e a s u r e s \ D i s t i n c t   C o u n t   o f   F C _ M C U _ C O D E & l t ; / K e y & g t ; & l t ; / a : K e y & g t ; & l t ; a : V a l u e   i : t y p e = " M e a s u r e G r i d N o d e V i e w S t a t e " & g t ; & l t ; C o l u m n & g t ; 2 0 & l t ; / C o l u m n & g t ; & l t ; L a y e d O u t & g t ; t r u e & l t ; / L a y e d O u t & g t ; & l t ; R o w & g t ; 1 & l t ; / R o w & g t ; & l t ; W a s U I I n v i s i b l e & g t ; t r u e & l t ; / W a s U I I n v i s i b l e & g t ; & l t ; / a : V a l u e & g t ; & l t ; / a : K e y V a l u e O f D i a g r a m O b j e c t K e y a n y T y p e z b w N T n L X & g t ; & l t ; a : K e y V a l u e O f D i a g r a m O b j e c t K e y a n y T y p e z b w N T n L X & g t ; & l t ; a : K e y & g t ; & l t ; K e y & g t ; M e a s u r e s \ D i s t i n c t   C o u n t   o f   F C _ M C U _ C O D E \ T a g I n f o \ F o r m u l a & l t ; / K e y & g t ; & l t ; / a : K e y & g t ; & l t ; a : V a l u e   i : t y p e = " M e a s u r e G r i d V i e w S t a t e I D i a g r a m T a g A d d i t i o n a l I n f o " / & g t ; & l t ; / a : K e y V a l u e O f D i a g r a m O b j e c t K e y a n y T y p e z b w N T n L X & g t ; & l t ; a : K e y V a l u e O f D i a g r a m O b j e c t K e y a n y T y p e z b w N T n L X & g t ; & l t ; a : K e y & g t ; & l t ; K e y & g t ; M e a s u r e s \ D i s t i n c t   C o u n t   o f   F C _ M C U _ C O D E \ T a g I n f o \ V a l u e & l t ; / K e y & g t ; & l t ; / a : K e y & g t ; & l t ; a : V a l u e   i : t y p e = " M e a s u r e G r i d V i e w S t a t e I D i a g r a m T a g A d d i t i o n a l I n f o " / & g t ; & l t ; / a : K e y V a l u e O f D i a g r a m O b j e c t K e y a n y T y p e z b w N T n L X & g t ; & l t ; a : K e y V a l u e O f D i a g r a m O b j e c t K e y a n y T y p e z b w N T n L X & g t ; & l t ; a : K e y & g t ; & l t ; K e y & g t ; M e a s u r e s \ S u m   o f   S S F L _ U s e N & l t ; / K e y & g t ; & l t ; / a : K e y & g t ; & l t ; a : V a l u e   i : t y p e = " M e a s u r e G r i d N o d e V i e w S t a t e " & g t ; & l t ; C o l u m n & g t ; 5 4 & l t ; / C o l u m n & g t ; & l t ; L a y e d O u t & g t ; t r u e & l t ; / L a y e d O u t & g t ; & l t ; W a s U I I n v i s i b l e & g t ; t r u e & l t ; / W a s U I I n v i s i b l e & g t ; & l t ; / a : V a l u e & g t ; & l t ; / a : K e y V a l u e O f D i a g r a m O b j e c t K e y a n y T y p e z b w N T n L X & g t ; & l t ; a : K e y V a l u e O f D i a g r a m O b j e c t K e y a n y T y p e z b w N T n L X & g t ; & l t ; a : K e y & g t ; & l t ; K e y & g t ; M e a s u r e s \ S u m   o f   S S F L _ U s e N \ T a g I n f o \ F o r m u l a & l t ; / K e y & g t ; & l t ; / a : K e y & g t ; & l t ; a : V a l u e   i : t y p e = " M e a s u r e G r i d V i e w S t a t e I D i a g r a m T a g A d d i t i o n a l I n f o " / & g t ; & l t ; / a : K e y V a l u e O f D i a g r a m O b j e c t K e y a n y T y p e z b w N T n L X & g t ; & l t ; a : K e y V a l u e O f D i a g r a m O b j e c t K e y a n y T y p e z b w N T n L X & g t ; & l t ; a : K e y & g t ; & l t ; K e y & g t ; M e a s u r e s \ S u m   o f   S S F L _ U s e N \ T a g I n f o \ V a l u e & l t ; / K e y & g t ; & l t ; / a : K e y & g t ; & l t ; a : V a l u e 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S S F L _ N & l t ; / K e y & g t ; & l t ; / a : K e y & g t ; & l t ; a : V a l u e   i : t y p e = " M e a s u r e G r i d N o d e V i e w S t a t e " & g t ; & l t ; C o l u m n & g t ; 9 & l t ; / C o l u m n & g t ; & l t ; L a y e d O u t & g t ; t r u e & l t ; / L a y e d O u t & g t ; & l t ; / a : V a l u e & g t ; & l t ; / a : K e y V a l u e O f D i a g r a m O b j e c t K e y a n y T y p e z b w N T n L X & g t ; & l t ; a : K e y V a l u e O f D i a g r a m O b j e c t K e y a n y T y p e z b w N T n L X & g t ; & l t ; a : K e y & g t ; & l t ; K e y & g t ; C o l u m n s \ S S F L _ N C a l c & l t ; / K e y & g t ; & l t ; / a : K e y & g t ; & l t ; a : V a l u e   i : t y p e = " M e a s u r e G r i d N o d e V i e w S t a t e " & g t ; & l t ; C o l u m n & g t ; 1 0 & l t ; / C o l u m n & g t ; & l t ; L a y e d O u t & g t ; t r u e & l t ; / L a y e d O u t & g t ; & l t ; / a : V a l u e & g t ; & l t ; / a : K e y V a l u e O f D i a g r a m O b j e c t K e y a n y T y p e z b w N T n L X & g t ; & l t ; a : K e y V a l u e O f D i a g r a m O b j e c t K e y a n y T y p e z b w N T n L X & g t ; & l t ; a : K e y & g t ; & l t ; K e y & g t ; C o l u m n s \ S S F L _ S A T & l t ; / K e y & g t ; & l t ; / a : K e y & g t ; & l t ; a : V a l u e   i : t y p e = " M e a s u r e G r i d N o d e V i e w S t a t e " & g t ; & l t ; C o l u m n & g t ; 1 1 & l t ; / C o l u m n & g t ; & l t ; L a y e d O u t & g t ; t r u e & l t ; / L a y e d O u t & g t ; & l t ; / a : V a l u e & g t ; & l t ; / a : K e y V a l u e O f D i a g r a m O b j e c t K e y a n y T y p e z b w N T n L X & g t ; & l t ; a : K e y V a l u e O f D i a g r a m O b j e c t K e y a n y T y p e z b w N T n L X & g t ; & l t ; a : K e y & g t ; & l t ; K e y & g t ; C o l u m n s \ S S F L _ N E I & l t ; / K e y & g t ; & l t ; / a : K e y & g t ; & l t ; a : V a l u e   i : t y p e = " M e a s u r e G r i d N o d e V i e w S t a t e " & g t ; & l t ; C o l u m n & g t ; 1 2 & l t ; / C o l u m n & g t ; & l t ; L a y e d O u t & g t ; t r u e & l t ; / L a y e d O u t & g t ; & l t ; / a : V a l u e & g t ; & l t ; / a : K e y V a l u e O f D i a g r a m O b j e c t K e y a n y T y p e z b w N T n L X & g t ; & l t ; a : K e y V a l u e O f D i a g r a m O b j e c t K e y a n y T y p e z b w N T n L X & g t ; & l t ; a : K e y & g t ; & l t ; K e y & g t ; C o l u m n s \ S S F L _ D I S & l t ; / K e y & g t ; & l t ; / a : K e y & g t ; & l t ; a : V a l u e   i : t y p e = " M e a s u r e G r i d N o d e V i e w S t a t e " & g t ; & l t ; C o l u m n & g t ; 1 3 & l t ; / C o l u m n & g t ; & l t ; L a y e d O u t & g t ; t r u e & l t ; / L a y e d O u t & g t ; & l t ; / a : V a l u e & g t ; & l t ; / a : K e y V a l u e O f D i a g r a m O b j e c t K e y a n y T y p e z b w N T n L X & g t ; & l t ; a : K e y V a l u e O f D i a g r a m O b j e c t K e y a n y T y p e z b w N T n L X & g t ; & l t ; a : K e y & g t ; & l t ; K e y & g t ; C o l u m n s \ C A M P U S & l t ; / K e y & g t ; & l t ; / a : K e y & g t ; & l t ; a : V a l u e   i : t y p e = " M e a s u r e G r i d N o d e V i e w S t a t e " & g t ; & l t ; C o l u m n & g t ; 1 4 & l t ; / C o l u m n & g t ; & l t ; L a y e d O u t & g t ; t r u e & l t ; / L a y e d O u t & g t ; & l t ; / a : V a l u e & g t ; & l t ; / a : K e y V a l u e O f D i a g r a m O b j e c t K e y a n y T y p e z b w N T n L X & g t ; & l t ; a : K e y V a l u e O f D i a g r a m O b j e c t K e y a n y T y p e z b w N T n L X & g t ; & l t ; a : K e y & g t ; & l t ; K e y & g t ; C o l u m n s \ C A M P U S _ D E S C R & l t ; / K e y & g t ; & l t ; / a : K e y & g t ; & l t ; a : V a l u e   i : t y p e = " M e a s u r e G r i d N o d e V i e w S t a t e " & g t ; & l t ; C o l u m n & g t ; 1 5 & l t ; / C o l u m n & g t ; & l t ; L a y e d O u t & g t ; t r u e & l t ; / L a y e d O u t & g t ; & l t ; / a : V a l u e & g t ; & l t ; / a : K e y V a l u e O f D i a g r a m O b j e c t K e y a n y T y p e z b w N T n L X & g t ; & l t ; a : K e y V a l u e O f D i a g r a m O b j e c t K e y a n y T y p e z b w N T n L X & g t ; & l t ; a : K e y & g t ; & l t ; K e y & g t ; C o l u m n s \ O C C   A r e a & l t ; / K e y & g t ; & l t ; / a : K e y & g t ; & l t ; a : V a l u e   i : t y p e = " M e a s u r e G r i d N o d e V i e w S t a t e " & g t ; & l t ; C o l u m n & g t ; 1 6 & l t ; / C o l u m n & g t ; & l t ; L a y e d O u t & g t ; t r u e & l t ; / L a y e d O u t & g t ; & l t ; / a : V a l u e & g t ; & l t ; / a : K e y V a l u e O f D i a g r a m O b j e c t K e y a n y T y p e z b w N T n L X & g t ; & l t ; a : K e y V a l u e O f D i a g r a m O b j e c t K e y a n y T y p e z b w N T n L X & g t ; & l t ; a : K e y & g t ; & l t ; K e y & g t ; C o l u m n s \ O C C   A r e a   D e s c r & l t ; / K e y & g t ; & l t ; / a : K e y & g t ; & l t ; a : V a l u e   i : t y p e = " M e a s u r e G r i d N o d e V i e w S t a t e " & g t ; & l t ; C o l u m n & g t ; 1 7 & l t ; / C o l u m n & g t ; & l t ; L a y e d O u t & g t ; t r u e & l t ; / L a y e d O u t & g t ; & l t ; / a : V a l u e & g t ; & l t ; / a : K e y V a l u e O f D i a g r a m O b j e c t K e y a n y T y p e z b w N T n L X & g t ; & l t ; a : K e y V a l u e O f D i a g r a m O b j e c t K e y a n y T y p e z b w N T n L X & g t ; & l t ; a : K e y & g t ; & l t ; K e y & g t ; C o l u m n s \ O C C   C o d e & l t ; / K e y & g t ; & l t ; / a : K e y & g t ; & l t ; a : V a l u e   i : t y p e = " M e a s u r e G r i d N o d e V i e w S t a t e " & g t ; & l t ; C o l u m n & g t ; 1 8 & l t ; / C o l u m n & g t ; & l t ; L a y e d O u t & g t ; t r u e & l t ; / L a y e d O u t & g t ; & l t ; / a : V a l u e & g t ; & l t ; / a : K e y V a l u e O f D i a g r a m O b j e c t K e y a n y T y p e z b w N T n L X & g t ; & l t ; a : K e y V a l u e O f D i a g r a m O b j e c t K e y a n y T y p e z b w N T n L X & g t ; & l t ; a : K e y & g t ; & l t ; K e y & g t ; C o l u m n s \ O C C   T i t l e & l t ; / K e y & g t ; & l t ; / a : K e y & g t ; & l t ; a : V a l u e   i : t y p e = " M e a s u r e G r i d N o d e V i e w S t a t e " & g t ; & l t ; C o l u m n & g t ; 1 9 & l t ; / C o l u m n & g t ; & l t ; L a y e d O u t & g t ; t r u e & l t ; / L a y e d O u t & g t ; & l t ; / a : V a l u e & g t ; & l t ; / a : K e y V a l u e O f D i a g r a m O b j e c t K e y a n y T y p e z b w N T n L X & g t ; & l t ; a : K e y V a l u e O f D i a g r a m O b j e c t K e y a n y T y p e z b w N T n L X & g t ; & l t ; a : K e y & g t ; & l t ; K e y & g t ; C o l u m n s \ F C _ M C U _ C O D E & l t ; / K e y & g t ; & l t ; / a : K e y & g t ; & l t ; a : V a l u e   i : t y p e = " M e a s u r e G r i d N o d e V i e w S t a t e " & g t ; & l t ; C o l u m n & g t ; 2 0 & l t ; / C o l u m n & g t ; & l t ; L a y e d O u t & g t ; t r u e & l t ; / L a y e d O u t & g t ; & l t ; / a : V a l u e & g t ; & l t ; / a : K e y V a l u e O f D i a g r a m O b j e c t K e y a n y T y p e z b w N T n L X & g t ; & l t ; a : K e y V a l u e O f D i a g r a m O b j e c t K e y a n y T y p e z b w N T n L X & g t ; & l t ; a : K e y & g t ; & l t ; K e y & g t ; C o l u m n s \ F C _ A P S _ N B R & l t ; / K e y & g t ; & l t ; / a : K e y & g t ; & l t ; a : V a l u e   i : t y p e = " M e a s u r e G r i d N o d e V i e w S t a t e " & g t ; & l t ; C o l u m n & g t ; 2 1 & l t ; / C o l u m n & g t ; & l t ; L a y e d O u t & g t ; t r u e & l t ; / L a y e d O u t & g t ; & l t ; / a : V a l u e & g t ; & l t ; / a : K e y V a l u e O f D i a g r a m O b j e c t K e y a n y T y p e z b w N T n L X & g t ; & l t ; a : K e y V a l u e O f D i a g r a m O b j e c t K e y a n y T y p e z b w N T n L X & g t ; & l t ; a : K e y & g t ; & l t ; K e y & g t ; C o l u m n s \ A C A D _ P L A N _ T Y P E & l t ; / K e y & g t ; & l t ; / a : K e y & g t ; & l t ; a : V a l u e   i : t y p e = " M e a s u r e G r i d N o d e V i e w S t a t e " & g t ; & l t ; C o l u m n & g t ; 2 2 & l t ; / C o l u m n & g t ; & l t ; L a y e d O u t & g t ; t r u e & l t ; / L a y e d O u t & g t ; & l t ; / a : V a l u e & g t ; & l t ; / a : K e y V a l u e O f D i a g r a m O b j e c t K e y a n y T y p e z b w N T n L X & g t ; & l t ; a : K e y V a l u e O f D i a g r a m O b j e c t K e y a n y T y p e z b w N T n L X & g t ; & l t ; a : K e y & g t ; & l t ; K e y & g t ; C o l u m n s \ A C A D _ P L A N _ T Y P E _ D E S C R & l t ; / K e y & g t ; & l t ; / a : K e y & g t ; & l t ; a : V a l u e   i : t y p e = " M e a s u r e G r i d N o d e V i e w S t a t e " & g t ; & l t ; C o l u m n & g t ; 2 3 & l t ; / C o l u m n & g t ; & l t ; L a y e d O u t & g t ; t r u e & l t ; / L a y e d O u t & g t ; & l t ; / a : V a l u e & g t ; & l t ; / a : K e y V a l u e O f D i a g r a m O b j e c t K e y a n y T y p e z b w N T n L X & g t ; & l t ; a : K e y V a l u e O f D i a g r a m O b j e c t K e y a n y T y p e z b w N T n L X & g t ; & l t ; a : K e y & g t ; & l t ; K e y & g t ; C o l u m n s \ D E G R E E & l t ; / K e y & g t ; & l t ; / a : K e y & g t ; & l t ; a : V a l u e   i : t y p e = " M e a s u r e G r i d N o d e V i e w S t a t e " & g t ; & l t ; C o l u m n & g t ; 2 4 & l t ; / C o l u m n & g t ; & l t ; L a y e d O u t & g t ; t r u e & l t ; / L a y e d O u t & g t ; & l t ; / a : V a l u e & g t ; & l t ; / a : K e y V a l u e O f D i a g r a m O b j e c t K e y a n y T y p e z b w N T n L X & g t ; & l t ; a : K e y V a l u e O f D i a g r a m O b j e c t K e y a n y T y p e z b w N T n L X & g t ; & l t ; a : K e y & g t ; & l t ; K e y & g t ; C o l u m n s \ D E G R E E _ D E S C R & l t ; / K e y & g t ; & l t ; / a : K e y & g t ; & l t ; a : V a l u e   i : t y p e = " M e a s u r e G r i d N o d e V i e w S t a t e " & g t ; & l t ; C o l u m n & g t ; 2 5 & l t ; / C o l u m n & g t ; & l t ; L a y e d O u t & g t ; t r u e & l t ; / L a y e d O u t & g t ; & l t ; / a : V a l u e & g t ; & l t ; / a : K e y V a l u e O f D i a g r a m O b j e c t K e y a n y T y p e z b w N T n L X & g t ; & l t ; a : K e y V a l u e O f D i a g r a m O b j e c t K e y a n y T y p e z b w N T n L X & g t ; & l t ; a : K e y & g t ; & l t ; K e y & g t ; C o l u m n s \ S e m e s t e r & l t ; / K e y & g t ; & l t ; / a : K e y & g t ; & l t ; a : V a l u e   i : t y p e = " M e a s u r e G r i d N o d e V i e w S t a t e " & g t ; & l t ; C o l u m n & g t ; 2 6 & l t ; / C o l u m n & g t ; & l t ; L a y e d O u t & g t ; t r u e & l t ; / L a y e d O u t & g t ; & l t ; / a : V a l u e & g t ; & l t ; / a : K e y V a l u e O f D i a g r a m O b j e c t K e y a n y T y p e z b w N T n L X & g t ; & l t ; a : K e y V a l u e O f D i a g r a m O b j e c t K e y a n y T y p e z b w N T n L X & g t ; & l t ; a : K e y & g t ; & l t ; K e y & g t ; C o l u m n s \ F i r s t G e n & l t ; / K e y & g t ; & l t ; / a : K e y & g t ; & l t ; a : V a l u e   i : t y p e = " M e a s u r e G r i d N o d e V i e w S t a t e " & g t ; & l t ; C o l u m n & g t ; 2 7 & l t ; / C o l u m n & g t ; & l t ; L a y e d O u t & g t ; t r u e & l t ; / L a y e d O u t & g t ; & l t ; / a : V a l u e & g t ; & l t ; / a : K e y V a l u e O f D i a g r a m O b j e c t K e y a n y T y p e z b w N T n L X & g t ; & l t ; a : K e y V a l u e O f D i a g r a m O b j e c t K e y a n y T y p e z b w N T n L X & g t ; & l t ; a : K e y & g t ; & l t ; K e y & g t ; C o l u m n s \ I n t l & l t ; / K e y & g t ; & l t ; / a : K e y & g t ; & l t ; a : V a l u e   i : t y p e = " M e a s u r e G r i d N o d e V i e w S t a t e " & g t ; & l t ; C o l u m n & g t ; 2 8 & l t ; / C o l u m n & g t ; & l t ; L a y e d O u t & g t ; t r u e & l t ; / L a y e d O u t & g t ; & l t ; / a : V a l u e & g t ; & l t ; / a : K e y V a l u e O f D i a g r a m O b j e c t K e y a n y T y p e z b w N T n L X & g t ; & l t ; a : K e y V a l u e O f D i a g r a m O b j e c t K e y a n y T y p e z b w N T n L X & g t ; & l t ; a : K e y & g t ; & l t ; K e y & g t ; C o l u m n s \ D i s a b & l t ; / K e y & g t ; & l t ; / a : K e y & g t ; & l t ; a : V a l u e   i : t y p e = " M e a s u r e G r i d N o d e V i e w S t a t e " & g t ; & l t ; C o l u m n & g t ; 2 9 & l t ; / C o l u m n & g t ; & l t ; L a y e d O u t & g t ; t r u e & l t ; / L a y e d O u t & g t ; & l t ; / a : V a l u e & g t ; & l t ; / a : K e y V a l u e O f D i a g r a m O b j e c t K e y a n y T y p e z b w N T n L X & g t ; & l t ; a : K e y V a l u e O f D i a g r a m O b j e c t K e y a n y T y p e z b w N T n L X & g t ; & l t ; a : K e y & g t ; & l t ; K e y & g t ; C o l u m n s \ A b o r & l t ; / K e y & g t ; & l t ; / a : K e y & g t ; & l t ; a : V a l u e   i : t y p e = " M e a s u r e G r i d N o d e V i e w S t a t e " & g t ; & l t ; C o l u m n & g t ; 3 0 & l t ; / C o l u m n & g t ; & l t ; L a y e d O u t & g t ; t r u e & l t ; / L a y e d O u t & g t ; & l t ; / a : V a l u e & g t ; & l t ; / a : K e y V a l u e O f D i a g r a m O b j e c t K e y a n y T y p e z b w N T n L X & g t ; & l t ; a : K e y V a l u e O f D i a g r a m O b j e c t K e y a n y T y p e z b w N T n L X & g t ; & l t ; a : K e y & g t ; & l t ; K e y & g t ; C o l u m n s \ G e n d e r & l t ; / K e y & g t ; & l t ; / a : K e y & g t ; & l t ; a : V a l u e   i : t y p e = " M e a s u r e G r i d N o d e V i e w S t a t e " & g t ; & l t ; C o l u m n & g t ; 3 1 & l t ; / C o l u m n & g t ; & l t ; L a y e d O u t & g t ; t r u e & l t ; / L a y e d O u t & g t ; & l t ; / a : V a l u e & g t ; & l t ; / a : K e y V a l u e O f D i a g r a m O b j e c t K e y a n y T y p e z b w N T n L X & g t ; & l t ; a : K e y V a l u e O f D i a g r a m O b j e c t K e y a n y T y p e z b w N T n L X & g t ; & l t ; a : K e y & g t ; & l t ; K e y & g t ; C o l u m n s \ P r e v P o s t S e c & l t ; / K e y & g t ; & l t ; / a : K e y & g t ; & l t ; a : V a l u e   i : t y p e = " M e a s u r e G r i d N o d e V i e w S t a t e " & g t ; & l t ; C o l u m n & g t ; 3 2 & l t ; / C o l u m n & g t ; & l t ; L a y e d O u t & g t ; t r u e & l t ; / L a y e d O u t & g t ; & l t ; / a : V a l u e & g t ; & l t ; / a : K e y V a l u e O f D i a g r a m O b j e c t K e y a n y T y p e z b w N T n L X & g t ; & l t ; a : K e y V a l u e O f D i a g r a m O b j e c t K e y a n y T y p e z b w N T n L X & g t ; & l t ; a : K e y & g t ; & l t ; K e y & g t ; C o l u m n s \ M C U C O D E _ N & l t ; / K e y & g t ; & l t ; / a : K e y & g t ; & l t ; a : V a l u e   i : t y p e = " M e a s u r e G r i d N o d e V i e w S t a t e " & g t ; & l t ; C o l u m n & g t ; 3 3 & l t ; / C o l u m n & g t ; & l t ; L a y e d O u t & g t ; t r u e & l t ; / L a y e d O u t & g t ; & l t ; / a : V a l u e & g t ; & l t ; / a : K e y V a l u e O f D i a g r a m O b j e c t K e y a n y T y p e z b w N T n L X & g t ; & l t ; a : K e y V a l u e O f D i a g r a m O b j e c t K e y a n y T y p e z b w N T n L X & g t ; & l t ; a : K e y & g t ; & l t ; K e y & g t ; C o l u m n s \ M C U C O D E _ N C a l c & l t ; / K e y & g t ; & l t ; / a : K e y & g t ; & l t ; a : V a l u e   i : t y p e = " M e a s u r e G r i d N o d e V i e w S t a t e " & g t ; & l t ; C o l u m n & g t ; 3 4 & l t ; / C o l u m n & g t ; & l t ; L a y e d O u t & g t ; t r u e & l t ; / L a y e d O u t & g t ; & l t ; / a : V a l u e & g t ; & l t ; / a : K e y V a l u e O f D i a g r a m O b j e c t K e y a n y T y p e z b w N T n L X & g t ; & l t ; a : K e y V a l u e O f D i a g r a m O b j e c t K e y a n y T y p e z b w N T n L X & g t ; & l t ; a : K e y & g t ; & l t ; K e y & g t ; C o l u m n s \ M C U C O D E _ S A T & l t ; / K e y & g t ; & l t ; / a : K e y & g t ; & l t ; a : V a l u e   i : t y p e = " M e a s u r e G r i d N o d e V i e w S t a t e " & g t ; & l t ; C o l u m n & g t ; 3 5 & l t ; / C o l u m n & g t ; & l t ; L a y e d O u t & g t ; t r u e & l t ; / L a y e d O u t & g t ; & l t ; / a : V a l u e & g t ; & l t ; / a : K e y V a l u e O f D i a g r a m O b j e c t K e y a n y T y p e z b w N T n L X & g t ; & l t ; a : K e y V a l u e O f D i a g r a m O b j e c t K e y a n y T y p e z b w N T n L X & g t ; & l t ; a : K e y & g t ; & l t ; K e y & g t ; C o l u m n s \ M C U C O D E _ N E I & l t ; / K e y & g t ; & l t ; / a : K e y & g t ; & l t ; a : V a l u e   i : t y p e = " M e a s u r e G r i d N o d e V i e w S t a t e " & g t ; & l t ; C o l u m n & g t ; 3 6 & l t ; / C o l u m n & g t ; & l t ; L a y e d O u t & g t ; t r u e & l t ; / L a y e d O u t & g t ; & l t ; / a : V a l u e & g t ; & l t ; / a : K e y V a l u e O f D i a g r a m O b j e c t K e y a n y T y p e z b w N T n L X & g t ; & l t ; a : K e y V a l u e O f D i a g r a m O b j e c t K e y a n y T y p e z b w N T n L X & g t ; & l t ; a : K e y & g t ; & l t ; K e y & g t ; C o l u m n s \ M C U C O D E _ D I S & l t ; / K e y & g t ; & l t ; / a : K e y & g t ; & l t ; a : V a l u e   i : t y p e = " M e a s u r e G r i d N o d e V i e w S t a t e " & g t ; & l t ; C o l u m n & g t ; 3 7 & l t ; / C o l u m n & g t ; & l t ; L a y e d O u t & g t ; t r u e & l t ; / L a y e d O u t & g t ; & l t ; / a : V a l u e & g t ; & l t ; / a : K e y V a l u e O f D i a g r a m O b j e c t K e y a n y T y p e z b w N T n L X & g t ; & l t ; a : K e y V a l u e O f D i a g r a m O b j e c t K e y a n y T y p e z b w N T n L X & g t ; & l t ; a : K e y & g t ; & l t ; K e y & g t ; C o l u m n s \ M E D I U M _ N & l t ; / K e y & g t ; & l t ; / a : K e y & g t ; & l t ; a : V a l u e   i : t y p e = " M e a s u r e G r i d N o d e V i e w S t a t e " & g t ; & l t ; C o l u m n & g t ; 3 8 & l t ; / C o l u m n & g t ; & l t ; L a y e d O u t & g t ; t r u e & l t ; / L a y e d O u t & g t ; & l t ; / a : V a l u e & g t ; & l t ; / a : K e y V a l u e O f D i a g r a m O b j e c t K e y a n y T y p e z b w N T n L X & g t ; & l t ; a : K e y V a l u e O f D i a g r a m O b j e c t K e y a n y T y p e z b w N T n L X & g t ; & l t ; a : K e y & g t ; & l t ; K e y & g t ; C o l u m n s \ M E D I U M _ N C a l c & l t ; / K e y & g t ; & l t ; / a : K e y & g t ; & l t ; a : V a l u e   i : t y p e = " M e a s u r e G r i d N o d e V i e w S t a t e " & g t ; & l t ; C o l u m n & g t ; 3 9 & l t ; / C o l u m n & g t ; & l t ; L a y e d O u t & g t ; t r u e & l t ; / L a y e d O u t & g t ; & l t ; / a : V a l u e & g t ; & l t ; / a : K e y V a l u e O f D i a g r a m O b j e c t K e y a n y T y p e z b w N T n L X & g t ; & l t ; a : K e y V a l u e O f D i a g r a m O b j e c t K e y a n y T y p e z b w N T n L X & g t ; & l t ; a : K e y & g t ; & l t ; K e y & g t ; C o l u m n s \ M E D I U M _ S A T & l t ; / K e y & g t ; & l t ; / a : K e y & g t ; & l t ; a : V a l u e   i : t y p e = " M e a s u r e G r i d N o d e V i e w S t a t e " & g t ; & l t ; C o l u m n & g t ; 4 0 & l t ; / C o l u m n & g t ; & l t ; L a y e d O u t & g t ; t r u e & l t ; / L a y e d O u t & g t ; & l t ; / a : V a l u e & g t ; & l t ; / a : K e y V a l u e O f D i a g r a m O b j e c t K e y a n y T y p e z b w N T n L X & g t ; & l t ; a : K e y V a l u e O f D i a g r a m O b j e c t K e y a n y T y p e z b w N T n L X & g t ; & l t ; a : K e y & g t ; & l t ; K e y & g t ; C o l u m n s \ M E D I U M _ N E I & l t ; / K e y & g t ; & l t ; / a : K e y & g t ; & l t ; a : V a l u e   i : t y p e = " M e a s u r e G r i d N o d e V i e w S t a t e " & g t ; & l t ; C o l u m n & g t ; 4 1 & l t ; / C o l u m n & g t ; & l t ; L a y e d O u t & g t ; t r u e & l t ; / L a y e d O u t & g t ; & l t ; / a : V a l u e & g t ; & l t ; / a : K e y V a l u e O f D i a g r a m O b j e c t K e y a n y T y p e z b w N T n L X & g t ; & l t ; a : K e y V a l u e O f D i a g r a m O b j e c t K e y a n y T y p e z b w N T n L X & g t ; & l t ; a : K e y & g t ; & l t ; K e y & g t ; C o l u m n s \ M E D I U M _ D I S & l t ; / K e y & g t ; & l t ; / a : K e y & g t ; & l t ; a : V a l u e   i : t y p e = " M e a s u r e G r i d N o d e V i e w S t a t e " & g t ; & l t ; C o l u m n & g t ; 4 2 & l t ; / C o l u m n & g t ; & l t ; L a y e d O u t & g t ; t r u e & l t ; / L a y e d O u t & g t ; & l t ; / a : V a l u e & g t ; & l t ; / a : K e y V a l u e O f D i a g r a m O b j e c t K e y a n y T y p e z b w N T n L X & g t ; & l t ; a : K e y V a l u e O f D i a g r a m O b j e c t K e y a n y T y p e z b w N T n L X & g t ; & l t ; a : K e y & g t ; & l t ; K e y & g t ; C o l u m n s \ M E D I U M _ M i n & l t ; / K e y & g t ; & l t ; / a : K e y & g t ; & l t ; a : V a l u e   i : t y p e = " M e a s u r e G r i d N o d e V i e w S t a t e " & g t ; & l t ; C o l u m n & g t ; 4 3 & l t ; / C o l u m n & g t ; & l t ; L a y e d O u t & g t ; t r u e & l t ; / L a y e d O u t & g t ; & l t ; / a : V a l u e & g t ; & l t ; / a : K e y V a l u e O f D i a g r a m O b j e c t K e y a n y T y p e z b w N T n L X & g t ; & l t ; a : K e y V a l u e O f D i a g r a m O b j e c t K e y a n y T y p e z b w N T n L X & g t ; & l t ; a : K e y & g t ; & l t ; K e y & g t ; C o l u m n s \ M E D I U M _ M a x & l t ; / K e y & g t ; & l t ; / a : K e y & g t ; & l t ; a : V a l u e   i : t y p e = " M e a s u r e G r i d N o d e V i e w S t a t e " & g t ; & l t ; C o l u m n & g t ; 4 4 & l t ; / C o l u m n & g t ; & l t ; L a y e d O u t & g t ; t r u e & l t ; / L a y e d O u t & g t ; & l t ; / a : V a l u e & g t ; & l t ; / a : K e y V a l u e O f D i a g r a m O b j e c t K e y a n y T y p e z b w N T n L X & g t ; & l t ; a : K e y V a l u e O f D i a g r a m O b j e c t K e y a n y T y p e z b w N T n L X & g t ; & l t ; a : K e y & g t ; & l t ; K e y & g t ; C o l u m n s \ M E D I U M _ R n g & l t ; / K e y & g t ; & l t ; / a : K e y & g t ; & l t ; a : V a l u e   i : t y p e = " M e a s u r e G r i d N o d e V i e w S t a t e " & g t ; & l t ; C o l u m n & g t ; 4 5 & l t ; / C o l u m n & g t ; & l t ; L a y e d O u t & g t ; t r u e & l t ; / L a y e d O u t & g t ; & l t ; / a : V a l u e & g t ; & l t ; / a : K e y V a l u e O f D i a g r a m O b j e c t K e y a n y T y p e z b w N T n L X & g t ; & l t ; a : K e y V a l u e O f D i a g r a m O b j e c t K e y a n y T y p e z b w N T n L X & g t ; & l t ; a : K e y & g t ; & l t ; K e y & g t ; C o l u m n s \ S Y S T E M _ N & l t ; / K e y & g t ; & l t ; / a : K e y & g t ; & l t ; a : V a l u e   i : t y p e = " M e a s u r e G r i d N o d e V i e w S t a t e " & g t ; & l t ; C o l u m n & g t ; 4 6 & l t ; / C o l u m n & g t ; & l t ; L a y e d O u t & g t ; t r u e & l t ; / L a y e d O u t & g t ; & l t ; / a : V a l u e & g t ; & l t ; / a : K e y V a l u e O f D i a g r a m O b j e c t K e y a n y T y p e z b w N T n L X & g t ; & l t ; a : K e y V a l u e O f D i a g r a m O b j e c t K e y a n y T y p e z b w N T n L X & g t ; & l t ; a : K e y & g t ; & l t ; K e y & g t ; C o l u m n s \ S Y S T E M _ N C a l c & l t ; / K e y & g t ; & l t ; / a : K e y & g t ; & l t ; a : V a l u e   i : t y p e = " M e a s u r e G r i d N o d e V i e w S t a t e " & g t ; & l t ; C o l u m n & g t ; 4 7 & l t ; / C o l u m n & g t ; & l t ; L a y e d O u t & g t ; t r u e & l t ; / L a y e d O u t & g t ; & l t ; / a : V a l u e & g t ; & l t ; / a : K e y V a l u e O f D i a g r a m O b j e c t K e y a n y T y p e z b w N T n L X & g t ; & l t ; a : K e y V a l u e O f D i a g r a m O b j e c t K e y a n y T y p e z b w N T n L X & g t ; & l t ; a : K e y & g t ; & l t ; K e y & g t ; C o l u m n s \ S Y S T E M _ S A T & l t ; / K e y & g t ; & l t ; / a : K e y & g t ; & l t ; a : V a l u e   i : t y p e = " M e a s u r e G r i d N o d e V i e w S t a t e " & g t ; & l t ; C o l u m n & g t ; 4 8 & l t ; / C o l u m n & g t ; & l t ; L a y e d O u t & g t ; t r u e & l t ; / L a y e d O u t & g t ; & l t ; / a : V a l u e & g t ; & l t ; / a : K e y V a l u e O f D i a g r a m O b j e c t K e y a n y T y p e z b w N T n L X & g t ; & l t ; a : K e y V a l u e O f D i a g r a m O b j e c t K e y a n y T y p e z b w N T n L X & g t ; & l t ; a : K e y & g t ; & l t ; K e y & g t ; C o l u m n s \ S Y S T E M _ N E I & l t ; / K e y & g t ; & l t ; / a : K e y & g t ; & l t ; a : V a l u e   i : t y p e = " M e a s u r e G r i d N o d e V i e w S t a t e " & g t ; & l t ; C o l u m n & g t ; 4 9 & l t ; / C o l u m n & g t ; & l t ; L a y e d O u t & g t ; t r u e & l t ; / L a y e d O u t & g t ; & l t ; / a : V a l u e & g t ; & l t ; / a : K e y V a l u e O f D i a g r a m O b j e c t K e y a n y T y p e z b w N T n L X & g t ; & l t ; a : K e y V a l u e O f D i a g r a m O b j e c t K e y a n y T y p e z b w N T n L X & g t ; & l t ; a : K e y & g t ; & l t ; K e y & g t ; C o l u m n s \ S Y S T E M _ D I S & l t ; / K e y & g t ; & l t ; / a : K e y & g t ; & l t ; a : V a l u e   i : t y p e = " M e a s u r e G r i d N o d e V i e w S t a t e " & g t ; & l t ; C o l u m n & g t ; 5 0 & l t ; / C o l u m n & g t ; & l t ; L a y e d O u t & g t ; t r u e & l t ; / L a y e d O u t & g t ; & l t ; / a : V a l u e & g t ; & l t ; / a : K e y V a l u e O f D i a g r a m O b j e c t K e y a n y T y p e z b w N T n L X & g t ; & l t ; a : K e y V a l u e O f D i a g r a m O b j e c t K e y a n y T y p e z b w N T n L X & g t ; & l t ; a : K e y & g t ; & l t ; K e y & g t ; C o l u m n s \ S S F L _ R a n k & l t ; / K e y & g t ; & l t ; / a : K e y & g t ; & l t ; a : V a l u e   i : t y p e = " M e a s u r e G r i d N o d e V i e w S t a t e " & g t ; & l t ; C o l u m n & g t ; 5 1 & l t ; / C o l u m n & g t ; & l t ; L a y e d O u t & g t ; t r u e & l t ; / L a y e d O u t & g t ; & l t ; / a : V a l u e & g t ; & l t ; / a : K e y V a l u e O f D i a g r a m O b j e c t K e y a n y T y p e z b w N T n L X & g t ; & l t ; a : K e y V a l u e O f D i a g r a m O b j e c t K e y a n y T y p e z b w N T n L X & g t ; & l t ; a : K e y & g t ; & l t ; K e y & g t ; C o l u m n s \ A C A D _ G R O U P & l t ; / K e y & g t ; & l t ; / a : K e y & g t ; & l t ; a : V a l u e   i : t y p e = " M e a s u r e G r i d N o d e V i e w S t a t e " & g t ; & l t ; C o l u m n & g t ; 5 2 & l t ; / C o l u m n & g t ; & l t ; L a y e d O u t & g t ; t r u e & l t ; / L a y e d O u t & g t ; & l t ; / a : V a l u e & g t ; & l t ; / a : K e y V a l u e O f D i a g r a m O b j e c t K e y a n y T y p e z b w N T n L X & g t ; & l t ; a : K e y V a l u e O f D i a g r a m O b j e c t K e y a n y T y p e z b w N T n L X & g t ; & l t ; a : K e y & g t ; & l t ; K e y & g t ; C o l u m n s \ A C A D _ G R O U P _ D E S C R & l t ; / K e y & g t ; & l t ; / a : K e y & g t ; & l t ; a : V a l u e   i : t y p e = " M e a s u r e G r i d N o d e V i e w S t a t e " & g t ; & l t ; C o l u m n & g t ; 5 3 & l t ; / C o l u m n & g t ; & l t ; L a y e d O u t & g t ; t r u e & l t ; / L a y e d O u t & g t ; & l t ; / a : V a l u e & g t ; & l t ; / a : K e y V a l u e O f D i a g r a m O b j e c t K e y a n y T y p e z b w N T n L X & g t ; & l t ; a : K e y V a l u e O f D i a g r a m O b j e c t K e y a n y T y p e z b w N T n L X & g t ; & l t ; a : K e y & g t ; & l t ; K e y & g t ; C o l u m n s \ S S F L _ U s e N & l t ; / K e y & g t ; & l t ; / a : K e y & g t ; & l t ; a : V a l u e   i : t y p e = " M e a s u r e G r i d N o d e V i e w S t a t e " & g t ; & l t ; C o l u m n & g t ; 5 4 & l t ; / C o l u m n & g t ; & l t ; L a y e d O u t & g t ; t r u e & l t ; / L a y e d O u t & g t ; & l t ; / a : V a l u e & g t ; & l t ; / a : K e y V a l u e O f D i a g r a m O b j e c t K e y a n y T y p e z b w N T n L X & g t ; & l t ; a : K e y V a l u e O f D i a g r a m O b j e c t K e y a n y T y p e z b w N T n L X & g t ; & l t ; a : K e y & g t ; & l t ; K e y & g t ; C o l u m n s \ S S F L _ U S E & l t ; / K e y & g t ; & l t ; / a : K e y & g t ; & l t ; a : V a l u e   i : t y p e = " M e a s u r e G r i d N o d e V i e w S t a t e " & g t ; & l t ; C o l u m n & g t ; 5 5 & l t ; / C o l u m n & g t ; & l t ; L a y e d O u t & g t ; t r u e & l t ; / L a y e d O u t & g t ; & l t ; / a : V a l u e & g t ; & l t ; / a : K e y V a l u e O f D i a g r a m O b j e c t K e y a n y T y p e z b w N T n L X & g t ; & l t ; a : K e y V a l u e O f D i a g r a m O b j e c t K e y a n y T y p e z b w N T n L X & g t ; & l t ; a : K e y & g t ; & l t ; K e y & g t ; C o l u m n s \ S S F L _ D N U & l t ; / K e y & g t ; & l t ; / a : K e y & g t ; & l t ; a : V a l u e   i : t y p e = " M e a s u r e G r i d N o d e V i e w S t a t e " & g t ; & l t ; C o l u m n & g t ; 5 6 & l t ; / C o l u m n & g t ; & l t ; L a y e d O u t & g t ; t r u e & l t ; / L a y e d O u t & g t ; & l t ; / a : V a l u e & g t ; & l t ; / a : K e y V a l u e O f D i a g r a m O b j e c t K e y a n y T y p e z b w N T n L X & g t ; & l t ; a : K e y V a l u e O f D i a g r a m O b j e c t K e y a n y T y p e z b w N T n L X & g t ; & l t ; a : K e y & g t ; & l t ; K e y & g t ; C o l u m n s \ S S F L _ U R A N K & l t ; / K e y & g t ; & l t ; / a : K e y & g t ; & l t ; a : V a l u e   i : t y p e = " M e a s u r e G r i d N o d e V i e w S t a t e " & g t ; & l t ; C o l u m n & g t ; 5 7 & l t ; / C o l u m n & g t ; & l t ; L a y e d O u t & g t ; t r u e & l t ; / L a y e d O u t & g t ; & l t ; / a : V a l u e & g t ; & l t ; / a : K e y V a l u e O f D i a g r a m O b j e c t K e y a n y T y p e z b w N T n L X & g t ; & l t ; a : K e y V a l u e O f D i a g r a m O b j e c t K e y a n y T y p e z b w N T n L X & g t ; & l t ; a : K e y & g t ; & l t ; K e y & g t ; C o l u m n s \ M C U C O D E _ U s e N & l t ; / K e y & g t ; & l t ; / a : K e y & g t ; & l t ; a : V a l u e   i : t y p e = " M e a s u r e G r i d N o d e V i e w S t a t e " & g t ; & l t ; C o l u m n & g t ; 5 8 & l t ; / C o l u m n & g t ; & l t ; L a y e d O u t & g t ; t r u e & l t ; / L a y e d O u t & g t ; & l t ; / a : V a l u e & g t ; & l t ; / a : K e y V a l u e O f D i a g r a m O b j e c t K e y a n y T y p e z b w N T n L X & g t ; & l t ; a : K e y V a l u e O f D i a g r a m O b j e c t K e y a n y T y p e z b w N T n L X & g t ; & l t ; a : K e y & g t ; & l t ; K e y & g t ; C o l u m n s \ M C U C O D E _ D N U & l t ; / K e y & g t ; & l t ; / a : K e y & g t ; & l t ; a : V a l u e   i : t y p e = " M e a s u r e G r i d N o d e V i e w S t a t e " & g t ; & l t ; C o l u m n & g t ; 5 9 & l t ; / C o l u m n & g t ; & l t ; L a y e d O u t & g t ; t r u e & l t ; / L a y e d O u t & g t ; & l t ; / a : V a l u e & g t ; & l t ; / a : K e y V a l u e O f D i a g r a m O b j e c t K e y a n y T y p e z b w N T n L X & g t ; & l t ; a : K e y V a l u e O f D i a g r a m O b j e c t K e y a n y T y p e z b w N T n L X & g t ; & l t ; a : K e y & g t ; & l t ; K e y & g t ; C o l u m n s \ M E D I U M _ U s e N & l t ; / K e y & g t ; & l t ; / a : K e y & g t ; & l t ; a : V a l u e   i : t y p e = " M e a s u r e G r i d N o d e V i e w S t a t e " & g t ; & l t ; C o l u m n & g t ; 6 0 & l t ; / C o l u m n & g t ; & l t ; L a y e d O u t & g t ; t r u e & l t ; / L a y e d O u t & g t ; & l t ; / a : V a l u e & g t ; & l t ; / a : K e y V a l u e O f D i a g r a m O b j e c t K e y a n y T y p e z b w N T n L X & g t ; & l t ; a : K e y V a l u e O f D i a g r a m O b j e c t K e y a n y T y p e z b w N T n L X & g t ; & l t ; a : K e y & g t ; & l t ; K e y & g t ; C o l u m n s \ M E D I U M _ U S E & l t ; / K e y & g t ; & l t ; / a : K e y & g t ; & l t ; a : V a l u e   i : t y p e = " M e a s u r e G r i d N o d e V i e w S t a t e " & g t ; & l t ; C o l u m n & g t ; 6 1 & l t ; / C o l u m n & g t ; & l t ; L a y e d O u t & g t ; t r u e & l t ; / L a y e d O u t & g t ; & l t ; / a : V a l u e & g t ; & l t ; / a : K e y V a l u e O f D i a g r a m O b j e c t K e y a n y T y p e z b w N T n L X & g t ; & l t ; a : K e y V a l u e O f D i a g r a m O b j e c t K e y a n y T y p e z b w N T n L X & g t ; & l t ; a : K e y & g t ; & l t ; K e y & g t ; C o l u m n s \ M E D I U M _ D N U & l t ; / K e y & g t ; & l t ; / a : K e y & g t ; & l t ; a : V a l u e   i : t y p e = " M e a s u r e G r i d N o d e V i e w S t a t e " & g t ; & l t ; C o l u m n & g t ; 6 2 & l t ; / C o l u m n & g t ; & l t ; L a y e d O u t & g t ; t r u e & l t ; / L a y e d O u t & g t ; & l t ; / a : V a l u e & g t ; & l t ; / a : K e y V a l u e O f D i a g r a m O b j e c t K e y a n y T y p e z b w N T n L X & g t ; & l t ; a : K e y V a l u e O f D i a g r a m O b j e c t K e y a n y T y p e z b w N T n L X & g t ; & l t ; a : K e y & g t ; & l t ; K e y & g t ; C o l u m n s \ M E D I U M _ U M i n & l t ; / K e y & g t ; & l t ; / a : K e y & g t ; & l t ; a : V a l u e   i : t y p e = " M e a s u r e G r i d N o d e V i e w S t a t e " & g t ; & l t ; C o l u m n & g t ; 6 3 & l t ; / C o l u m n & g t ; & l t ; L a y e d O u t & g t ; t r u e & l t ; / L a y e d O u t & g t ; & l t ; / a : V a l u e & g t ; & l t ; / a : K e y V a l u e O f D i a g r a m O b j e c t K e y a n y T y p e z b w N T n L X & g t ; & l t ; a : K e y V a l u e O f D i a g r a m O b j e c t K e y a n y T y p e z b w N T n L X & g t ; & l t ; a : K e y & g t ; & l t ; K e y & g t ; C o l u m n s \ M E D I U M _ U M a x & l t ; / K e y & g t ; & l t ; / a : K e y & g t ; & l t ; a : V a l u e   i : t y p e = " M e a s u r e G r i d N o d e V i e w S t a t e " & g t ; & l t ; C o l u m n & g t ; 6 4 & l t ; / C o l u m n & g t ; & l t ; L a y e d O u t & g t ; t r u e & l t ; / L a y e d O u t & g t ; & l t ; / a : V a l u e & g t ; & l t ; / a : K e y V a l u e O f D i a g r a m O b j e c t K e y a n y T y p e z b w N T n L X & g t ; & l t ; a : K e y V a l u e O f D i a g r a m O b j e c t K e y a n y T y p e z b w N T n L X & g t ; & l t ; a : K e y & g t ; & l t ; K e y & g t ; C o l u m n s \ M E D I U M _ U R n g & l t ; / K e y & g t ; & l t ; / a : K e y & g t ; & l t ; a : V a l u e   i : t y p e = " M e a s u r e G r i d N o d e V i e w S t a t e " & g t ; & l t ; C o l u m n & g t ; 6 5 & l t ; / C o l u m n & g t ; & l t ; L a y e d O u t & g t ; t r u e & l t ; / L a y e d O u t & g t ; & l t ; / a : V a l u e & g t ; & l t ; / a : K e y V a l u e O f D i a g r a m O b j e c t K e y a n y T y p e z b w N T n L X & g t ; & l t ; a : K e y V a l u e O f D i a g r a m O b j e c t K e y a n y T y p e z b w N T n L X & g t ; & l t ; a : K e y & g t ; & l t ; K e y & g t ; C o l u m n s \ S Y S T E M _ U s e N & l t ; / K e y & g t ; & l t ; / a : K e y & g t ; & l t ; a : V a l u e   i : t y p e = " M e a s u r e G r i d N o d e V i e w S t a t e " & g t ; & l t ; C o l u m n & g t ; 6 6 & l t ; / C o l u m n & g t ; & l t ; L a y e d O u t & g t ; t r u e & l t ; / L a y e d O u t & g t ; & l t ; / a : V a l u e & g t ; & l t ; / a : K e y V a l u e O f D i a g r a m O b j e c t K e y a n y T y p e z b w N T n L X & g t ; & l t ; a : K e y V a l u e O f D i a g r a m O b j e c t K e y a n y T y p e z b w N T n L X & g t ; & l t ; a : K e y & g t ; & l t ; K e y & g t ; C o l u m n s \ S Y S T E M _ U S E & l t ; / K e y & g t ; & l t ; / a : K e y & g t ; & l t ; a : V a l u e   i : t y p e = " M e a s u r e G r i d N o d e V i e w S t a t e " & g t ; & l t ; C o l u m n & g t ; 6 7 & l t ; / C o l u m n & g t ; & l t ; L a y e d O u t & g t ; t r u e & l t ; / L a y e d O u t & g t ; & l t ; / a : V a l u e & g t ; & l t ; / a : K e y V a l u e O f D i a g r a m O b j e c t K e y a n y T y p e z b w N T n L X & g t ; & l t ; a : K e y V a l u e O f D i a g r a m O b j e c t K e y a n y T y p e z b w N T n L X & g t ; & l t ; a : K e y & g t ; & l t ; K e y & g t ; C o l u m n s \ S Y S T E M _ D N U & l t ; / K e y & g t ; & l t ; / a : K e y & g t ; & l t ; a : V a l u e   i : t y p e = " M e a s u r e G r i d N o d e V i e w S t a t e " & g t ; & l t ; C o l u m n & g t ; 6 8 & l t ; / C o l u m n & g t ; & l t ; L a y e d O u t & g t ; t r u e & l t ; / L a y e d O u t & g t ; & l t ; / a : V a l u e & g t ; & l t ; / a : K e y V a l u e O f D i a g r a m O b j e c t K e y a n y T y p e z b w N T n L X & g t ; & l t ; a : K e y V a l u e O f D i a g r a m O b j e c t K e y a n y T y p e z b w N T n L X & g t ; & l t ; a : K e y & g t ; & l t ; K e y & g t ; C o l u m n s \ S e r v U s e & l t ; / K e y & g t ; & l t ; / a : K e y & g t ; & l t ; a : V a l u e   i : t y p e = " M e a s u r e G r i d N o d e V i e w S t a t e " & g t ; & l t ; C o l u m n & g t ; 6 9 & l t ; / C o l u m n & g t ; & l t ; L a y e d O u t & g t ; t r u e & l t ; / L a y e d O u t & g t ; & l t ; / a : V a l u e & g t ; & l t ; / a : K e y V a l u e O f D i a g r a m O b j e c t K e y a n y T y p e z b w N T n L X & g t ; & l t ; a : K e y V a l u e O f D i a g r a m O b j e c t K e y a n y T y p e z b w N T n L X & g t ; & l t ; a : K e y & g t ; & l t ; K e y & g t ; C o l u m n s \ M C U C O D E _ U S E & l t ; / K e y & g t ; & l t ; / a : K e y & g t ; & l t ; a : V a l u e   i : t y p e = " M e a s u r e G r i d N o d e V i e w S t a t e " & g t ; & l t ; C o l u m n & g t ; 7 0 & l t ; / C o l u m n & g t ; & l t ; L a y e d O u t & g t ; t r u e & l t ; / L a y e d O u t & g t ; & l t ; / a : V a l u e & g t ; & l t ; / a : K e y V a l u e O f D i a g r a m O b j e c t K e y a n y T y p e z b w N T n L X & g t ; & l t ; a : K e y V a l u e O f D i a g r a m O b j e c t K e y a n y T y p e z b w N T n L X & g t ; & l t ; a : K e y & g t ; & l t ; K e y & g t ; L i n k s \ & a m p ; l t ; C o l u m n s \ S u m   o f   S S F L _ N & a m p ; g t ; - & a m p ; l t ; M e a s u r e s \ S S F L _ N & a m p ; g t ; & l t ; / K e y & g t ; & l t ; / a : K e y & g t ; & l t ; a : V a l u e   i : t y p e = " M e a s u r e G r i d V i e w S t a t e I D i a g r a m L i n k " / & g t ; & l t ; / a : K e y V a l u e O f D i a g r a m O b j e c t K e y a n y T y p e z b w N T n L X & g t ; & l t ; a : K e y V a l u e O f D i a g r a m O b j e c t K e y a n y T y p e z b w N T n L X & g t ; & l t ; a : K e y & g t ; & l t ; K e y & g t ; L i n k s \ & a m p ; l t ; C o l u m n s \ S u m   o f   S S F L _ N & a m p ; g t ; - & a m p ; l t ; M e a s u r e s \ S S F L _ N & a m p ; g t ; \ C O L U M N & l t ; / K e y & g t ; & l t ; / a : K e y & g t ; & l t ; a : V a l u e   i : t y p e = " M e a s u r e G r i d V i e w S t a t e I D i a g r a m L i n k E n d p o i n t " / & g t ; & l t ; / a : K e y V a l u e O f D i a g r a m O b j e c t K e y a n y T y p e z b w N T n L X & g t ; & l t ; a : K e y V a l u e O f D i a g r a m O b j e c t K e y a n y T y p e z b w N T n L X & g t ; & l t ; a : K e y & g t ; & l t ; K e y & g t ; L i n k s \ & a m p ; l t ; C o l u m n s \ S u m   o f   S S F L _ N & a m p ; g t ; - & a m p ; l t ; M e a s u r e s \ S S F L _ N & a m p ; g t ; \ M E A S U R E & l t ; / K e y & g t ; & l t ; / a : K e y & g t ; & l t ; a : V a l u e   i : t y p e = " M e a s u r e G r i d V i e w S t a t e I D i a g r a m L i n k E n d p o i n t " / & g t ; & l t ; / a : K e y V a l u e O f D i a g r a m O b j e c t K e y a n y T y p e z b w N T n L X & g t ; & l t ; a : K e y V a l u e O f D i a g r a m O b j e c t K e y a n y T y p e z b w N T n L X & g t ; & l t ; a : K e y & g t ; & l t ; K e y & g t ; L i n k s \ & a m p ; l t ; C o l u m n s \ C o u n t   o f   F C _ M C U _ C O D E & a m p ; g t ; - & a m p ; l t ; M e a s u r e s \ F C _ M C U _ C O D E & a m p ; g t ; & l t ; / K e y & g t ; & l t ; / a : K e y & g t ; & l t ; a : V a l u e   i : t y p e = " M e a s u r e G r i d V i e w S t a t e I D i a g r a m L i n k " / & g t ; & l t ; / a : K e y V a l u e O f D i a g r a m O b j e c t K e y a n y T y p e z b w N T n L X & g t ; & l t ; a : K e y V a l u e O f D i a g r a m O b j e c t K e y a n y T y p e z b w N T n L X & g t ; & l t ; a : K e y & g t ; & l t ; K e y & g t ; L i n k s \ & a m p ; l t ; C o l u m n s \ C o u n t   o f   F C _ M C U _ C O D E & a m p ; g t ; - & a m p ; l t ; M e a s u r e s \ F C _ M C U _ C O D E & a m p ; g t ; \ C O L U M N & l t ; / K e y & g t ; & l t ; / a : K e y & g t ; & l t ; a : V a l u e   i : t y p e = " M e a s u r e G r i d V i e w S t a t e I D i a g r a m L i n k E n d p o i n t " / & g t ; & l t ; / a : K e y V a l u e O f D i a g r a m O b j e c t K e y a n y T y p e z b w N T n L X & g t ; & l t ; a : K e y V a l u e O f D i a g r a m O b j e c t K e y a n y T y p e z b w N T n L X & g t ; & l t ; a : K e y & g t ; & l t ; K e y & g t ; L i n k s \ & a m p ; l t ; C o l u m n s \ C o u n t   o f   F C _ M C U _ C O D E & a m p ; g t ; - & a m p ; l t ; M e a s u r e s \ F C _ M C U _ C O D E & a m p ; g t ; \ M E A S U R E & l t ; / K e y & g t ; & l t ; / a : K e y & g t ; & l t ; a : V a l u e   i : t y p e = " M e a s u r e G r i d V i e w S t a t e I D i a g r a m L i n k E n d p o i n t " / & g t ; & l t ; / a : K e y V a l u e O f D i a g r a m O b j e c t K e y a n y T y p e z b w N T n L X & g t ; & l t ; a : K e y V a l u e O f D i a g r a m O b j e c t K e y a n y T y p e z b w N T n L X & g t ; & l t ; a : K e y & g t ; & l t ; K e y & g t ; L i n k s \ & a m p ; l t ; C o l u m n s \ D i s t i n c t   C o u n t   o f   F C _ M C U _ C O D E & a m p ; g t ; - & a m p ; l t ; M e a s u r e s \ F C _ M C U _ C O D E & a m p ; g t ; & l t ; / K e y & g t ; & l t ; / a : K e y & g t ; & l t ; a : V a l u e   i : t y p e = " M e a s u r e G r i d V i e w S t a t e I D i a g r a m L i n k " / & g t ; & l t ; / a : K e y V a l u e O f D i a g r a m O b j e c t K e y a n y T y p e z b w N T n L X & g t ; & l t ; a : K e y V a l u e O f D i a g r a m O b j e c t K e y a n y T y p e z b w N T n L X & g t ; & l t ; a : K e y & g t ; & l t ; K e y & g t ; L i n k s \ & a m p ; l t ; C o l u m n s \ D i s t i n c t   C o u n t   o f   F C _ M C U _ C O D E & a m p ; g t ; - & a m p ; l t ; M e a s u r e s \ F C _ M C U _ C O D E & a m p ; g t ; \ C O L U M N & l t ; / K e y & g t ; & l t ; / a : K e y & g t ; & l t ; a : V a l u e   i : t y p e = " M e a s u r e G r i d V i e w S t a t e I D i a g r a m L i n k E n d p o i n t " / & g t ; & l t ; / a : K e y V a l u e O f D i a g r a m O b j e c t K e y a n y T y p e z b w N T n L X & g t ; & l t ; a : K e y V a l u e O f D i a g r a m O b j e c t K e y a n y T y p e z b w N T n L X & g t ; & l t ; a : K e y & g t ; & l t ; K e y & g t ; L i n k s \ & a m p ; l t ; C o l u m n s \ D i s t i n c t   C o u n t   o f   F C _ M C U _ C O D E & a m p ; g t ; - & a m p ; l t ; M e a s u r e s \ F C _ M C U _ C O D E & a m p ; g t ; \ M E A S U R E & l t ; / K e y & g t ; & l t ; / a : K e y & g t ; & l t ; a : V a l u e   i : t y p e = " M e a s u r e G r i d V i e w S t a t e I D i a g r a m L i n k E n d p o i n t " / & g t ; & l t ; / a : K e y V a l u e O f D i a g r a m O b j e c t K e y a n y T y p e z b w N T n L X & g t ; & l t ; a : K e y V a l u e O f D i a g r a m O b j e c t K e y a n y T y p e z b w N T n L X & g t ; & l t ; a : K e y & g t ; & l t ; K e y & g t ; L i n k s \ & a m p ; l t ; C o l u m n s \ S u m   o f   S S F L _ U s e N & a m p ; g t ; - & a m p ; l t ; M e a s u r e s \ S S F L _ U s e N & a m p ; g t ; & l t ; / K e y & g t ; & l t ; / a : K e y & g t ; & l t ; a : V a l u e   i : t y p e = " M e a s u r e G r i d V i e w S t a t e I D i a g r a m L i n k " / & g t ; & l t ; / a : K e y V a l u e O f D i a g r a m O b j e c t K e y a n y T y p e z b w N T n L X & g t ; & l t ; a : K e y V a l u e O f D i a g r a m O b j e c t K e y a n y T y p e z b w N T n L X & g t ; & l t ; a : K e y & g t ; & l t ; K e y & g t ; L i n k s \ & a m p ; l t ; C o l u m n s \ S u m   o f   S S F L _ U s e N & a m p ; g t ; - & a m p ; l t ; M e a s u r e s \ S S F L _ U s e N & a m p ; g t ; \ C O L U M N & l t ; / K e y & g t ; & l t ; / a : K e y & g t ; & l t ; a : V a l u e   i : t y p e = " M e a s u r e G r i d V i e w S t a t e I D i a g r a m L i n k E n d p o i n t " / & g t ; & l t ; / a : K e y V a l u e O f D i a g r a m O b j e c t K e y a n y T y p e z b w N T n L X & g t ; & l t ; a : K e y V a l u e O f D i a g r a m O b j e c t K e y a n y T y p e z b w N T n L X & g t ; & l t ; a : K e y & g t ; & l t ; K e y & g t ; L i n k s \ & a m p ; l t ; C o l u m n s \ S u m   o f   S S F L _ U s e N & a m p ; g t ; - & a m p ; l t ; M e a s u r e s \ S S F L _ U s e N & a m p ; g t ; \ M E A S U R E & l t ; / K e y & g t ; & l t ; / a : K e y & g t ; & l t ; a : V a l u e   i : t y p e = " M e a s u r e G r i d V i e w S t a t e I D i a g r a m L i n k E n d p o i n t " / & g t ; & l t ; / a : K e y V a l u e O f D i a g r a m O b j e c t K e y a n y T y p e z b w N T n L X & g t ; & l t ; / V i e w S t a t e s & g t ; & l t ; / D i a g r a m M a n a g e r . S e r i a l i z a b l e D i a g r a m & g t ; & l t ; / A r r a y O f D i a g r a m M a n a g e r . S e r i a l i z a b l e D i a g r a m & g t ; < / C u s t o m C o n t e n t > < / G e m i n i > 
</file>

<file path=customXml/item60.xml>��< ? x m l   v e r s i o n = " 1 . 0 "   e n c o d i n g = " U T F - 1 6 " ? > < G e m i n i   x m l n s = " h t t p : / / g e m i n i / p i v o t c u s t o m i z a t i o n / 7 c 3 c 8 8 a 0 - 7 8 2 2 - 4 c a e - 8 3 6 5 - 5 4 f 2 6 a b e 6 4 5 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1.xml>��< ? x m l   v e r s i o n = " 1 . 0 "   e n c o d i n g = " U T F - 1 6 " ? > < G e m i n i   x m l n s = " h t t p : / / g e m i n i / p i v o t c u s t o m i z a t i o n / 3 0 2 8 4 e 9 0 - e 9 0 9 - 4 f 3 e - a c 2 7 - 9 9 c 2 0 1 d 3 e f a 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62.xml>��< ? x m l   v e r s i o n = " 1 . 0 "   e n c o d i n g = " U T F - 1 6 " ? > < G e m i n i   x m l n s = " h t t p : / / g e m i n i / p i v o t c u s t o m i z a t i o n / 0 d 8 3 e 5 c 3 - f 9 3 c - 4 1 2 d - 9 e b 1 - 6 6 e c 5 3 0 d a b 1 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3.xml>��< ? x m l   v e r s i o n = " 1 . 0 "   e n c o d i n g = " U T F - 1 6 " ? > < G e m i n i   x m l n s = " h t t p : / / g e m i n i / p i v o t c u s t o m i z a t i o n / b 7 7 2 c d 9 d - 9 9 4 5 - 4 8 1 e - b 8 3 7 - 0 b 7 c 2 3 2 1 8 8 d 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64.xml>��< ? x m l   v e r s i o n = " 1 . 0 "   e n c o d i n g = " U T F - 1 6 " ? > < G e m i n i   x m l n s = " h t t p : / / g e m i n i / p i v o t c u s t o m i z a t i o n / C l i e n t W i n d o w X M L " > < C u s t o m C o n t e n t > < ! [ C D A T A [ P i v o t D a t a F I N A L _ c 6 c 0 a 6 f 1 - 3 9 2 d - 4 4 6 a - b 1 3 e - 5 8 f 3 1 7 e d 4 4 4 3 ] ] > < / C u s t o m C o n t e n t > < / G e m i n i > 
</file>

<file path=customXml/item65.xml>��< ? x m l   v e r s i o n = " 1 . 0 "   e n c o d i n g = " U T F - 1 6 " ? > < G e m i n i   x m l n s = " h t t p : / / g e m i n i / p i v o t c u s t o m i z a t i o n / 7 7 b d d 5 c c - 5 8 c 5 - 4 8 c e - a b 1 5 - d e 3 a a c b 7 2 9 d 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66.xml>��< ? x m l   v e r s i o n = " 1 . 0 "   e n c o d i n g = " U T F - 1 6 " ? > < G e m i n i   x m l n s = " h t t p : / / g e m i n i / p i v o t c u s t o m i z a t i o n / 3 6 e 1 1 f 9 1 - 6 b 3 5 - 4 a 7 6 - 8 6 4 9 - c d f d b b a 8 8 a 8 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7.xml>��< ? x m l   v e r s i o n = " 1 . 0 "   e n c o d i n g = " U T F - 1 6 " ? > < G e m i n i   x m l n s = " h t t p : / / g e m i n i / p i v o t c u s t o m i z a t i o n / 5 8 a 6 4 1 d 4 - 3 f 0 8 - 4 c 8 a - 9 0 2 f - 3 4 2 3 4 e 4 f 6 8 3 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8.xml>��< ? x m l   v e r s i o n = " 1 . 0 "   e n c o d i n g = " U T F - 1 6 " ? > < G e m i n i   x m l n s = " h t t p : / / g e m i n i / p i v o t c u s t o m i z a t i o n / e a 9 5 6 7 9 6 - 4 8 6 c - 4 b 1 1 - b 8 9 8 - 1 2 a 1 a f d e 0 d f 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9.xml>��< ? x m l   v e r s i o n = " 1 . 0 "   e n c o d i n g = " U T F - 1 6 " ? > < G e m i n i   x m l n s = " h t t p : / / g e m i n i / p i v o t c u s t o m i z a t i o n / a 1 9 8 8 3 3 c - a 4 1 f - 4 3 9 1 - 8 d f 2 - 0 3 1 7 d 9 1 d 7 7 3 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xml>��< ? x m l   v e r s i o n = " 1 . 0 "   e n c o d i n g = " U T F - 1 6 " ? > < G e m i n i   x m l n s = " h t t p : / / g e m i n i / p i v o t c u s t o m i z a t i o n / 4 6 f c 9 f 6 4 - 5 8 7 9 - 4 2 4 c - 9 7 a 9 - 8 1 7 4 d 4 1 0 e e 2 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0.xml>��< ? x m l   v e r s i o n = " 1 . 0 "   e n c o d i n g = " U T F - 1 6 " ? > < G e m i n i   x m l n s = " h t t p : / / g e m i n i / p i v o t c u s t o m i z a t i o n / e 7 d 5 6 1 c c - 5 d b c - 4 a 9 c - 9 d 2 8 - e a f 9 7 c e 7 c f f 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1.xml>��< ? x m l   v e r s i o n = " 1 . 0 "   e n c o d i n g = " U T F - 1 6 " ? > < G e m i n i   x m l n s = " h t t p : / / g e m i n i / p i v o t c u s t o m i z a t i o n / T a b l e O r d e r " > < C u s t o m C o n t e n t > < ! [ C D A T A [ P i v o t D a t a F I N A L _ c 6 c 0 a 6 f 1 - 3 9 2 d - 4 4 6 a - b 1 3 e - 5 8 f 3 1 7 e d 4 4 4 3 ] ] > < / C u s t o m C o n t e n t > < / G e m i n i > 
</file>

<file path=customXml/item72.xml>��< ? x m l   v e r s i o n = " 1 . 0 "   e n c o d i n g = " U T F - 1 6 " ? > < G e m i n i   x m l n s = " h t t p : / / g e m i n i / p i v o t c u s t o m i z a t i o n / 8 0 4 b 0 9 3 d - 9 7 b 1 - 4 7 e d - b c 8 b - 9 9 b 3 0 3 3 a 3 6 e 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3.xml>��< ? x m l   v e r s i o n = " 1 . 0 "   e n c o d i n g = " U T F - 1 6 " ? > < G e m i n i   x m l n s = " h t t p : / / g e m i n i / p i v o t c u s t o m i z a t i o n / e e 2 a 0 c 7 e - 9 4 f c - 4 f f 9 - b 6 0 2 - c c a a 4 e 2 f 3 2 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74.xml>��< ? x m l   v e r s i o n = " 1 . 0 "   e n c o d i n g = " U T F - 1 6 " ? > < G e m i n i   x m l n s = " h t t p : / / g e m i n i / p i v o t c u s t o m i z a t i o n / f 5 3 8 7 9 9 2 - a 2 d 1 - 4 e 4 e - a 7 1 d - 4 9 9 7 6 c 4 6 4 1 1 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5.xml>��< ? x m l   v e r s i o n = " 1 . 0 "   e n c o d i n g = " U T F - 1 6 " ? > < G e m i n i   x m l n s = " h t t p : / / g e m i n i / p i v o t c u s t o m i z a t i o n / c 0 6 7 3 3 d a - 4 2 f 0 - 4 f 5 6 - b b 8 a - f 4 b 4 1 e 0 2 8 3 7 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6.xml>��< ? x m l   v e r s i o n = " 1 . 0 "   e n c o d i n g = " U T F - 1 6 " ? > < G e m i n i   x m l n s = " h t t p : / / g e m i n i / p i v o t c u s t o m i z a t i o n / T a b l e C o u n t I n S a n d b o x " > < C u s t o m C o n t e n t > < ! [ C D A T A [ 1 ] ] > < / C u s t o m C o n t e n t > < / G e m i n i > 
</file>

<file path=customXml/item77.xml>��< ? x m l   v e r s i o n = " 1 . 0 "   e n c o d i n g = " U T F - 1 6 " ? > < G e m i n i   x m l n s = " h t t p : / / g e m i n i / p i v o t c u s t o m i z a t i o n / a 3 c c f a 2 4 - f 2 2 1 - 4 c 0 2 - 9 d 2 c - 5 6 2 2 3 3 b 7 6 7 7 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8.xml>��< ? x m l   v e r s i o n = " 1 . 0 "   e n c o d i n g = " U T F - 1 6 " ? > < G e m i n i   x m l n s = " h t t p : / / g e m i n i / p i v o t c u s t o m i z a t i o n / 0 6 b 7 0 7 b 0 - 5 0 b 8 - 4 7 5 9 - a 5 2 b - a 4 8 0 5 b 9 7 9 c 0 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9.xml>��< ? x m l   v e r s i o n = " 1 . 0 "   e n c o d i n g = " U T F - 1 6 " ? > < G e m i n i   x m l n s = " h t t p : / / g e m i n i / p i v o t c u s t o m i z a t i o n / 6 9 2 6 f 3 c 7 - 1 5 9 8 - 4 f a f - 8 d 6 8 - 5 b 6 4 9 4 4 2 4 6 e 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8.xml>��< ? x m l   v e r s i o n = " 1 . 0 "   e n c o d i n g = " U T F - 1 6 " ? > < G e m i n i   x m l n s = " h t t p : / / g e m i n i / p i v o t c u s t o m i z a t i o n / 6 d 6 b 7 3 4 f - 2 e 4 2 - 4 d b 4 - 8 6 a e - 1 2 7 5 0 0 7 1 1 2 0 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0.xml>��< ? x m l   v e r s i o n = " 1 . 0 "   e n c o d i n g = " U T F - 1 6 " ? > < G e m i n i   x m l n s = " h t t p : / / g e m i n i / p i v o t c u s t o m i z a t i o n / 9 5 8 2 5 0 0 1 - 9 8 7 4 - 4 c 0 1 - b 7 d 0 - 2 b 5 e 8 c f 3 1 9 9 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81.xml>��< ? x m l   v e r s i o n = " 1 . 0 "   e n c o d i n g = " U T F - 1 6 " ? > < G e m i n i   x m l n s = " h t t p : / / g e m i n i / p i v o t c u s t o m i z a t i o n / P o w e r P i v o t V e r s i o n " > < C u s t o m C o n t e n t > < ! [ C D A T A [ 1 1 . 0 . 9 1 6 5 . 1 1 8 6 ] ] > < / C u s t o m C o n t e n t > < / G e m i n i > 
</file>

<file path=customXml/item82.xml>��< ? x m l   v e r s i o n = " 1 . 0 "   e n c o d i n g = " U T F - 1 6 " ? > < G e m i n i   x m l n s = " h t t p : / / g e m i n i / p i v o t c u s t o m i z a t i o n / F o r m u l a B a r S t a t e " > < C u s t o m C o n t e n t > & l t ; S a n d b o x E d i t o r . F o r m u l a B a r S t a t e   x m l n s = " h t t p : / / s c h e m a s . d a t a c o n t r a c t . o r g / 2 0 0 4 / 0 7 / M i c r o s o f t . A n a l y s i s S e r v i c e s . C o m m o n "   x m l n s : i = " h t t p : / / w w w . w 3 . o r g / 2 0 0 1 / X M L S c h e m a - i n s t a n c e " & g t ; & l t ; H e i g h t & g t ; 2 7 & l t ; / H e i g h t & g t ; & l t ; / S a n d b o x E d i t o r . F o r m u l a B a r S t a t e & g t ; < / C u s t o m C o n t e n t > < / G e m i n i > 
</file>

<file path=customXml/item83.xml>��< ? x m l   v e r s i o n = " 1 . 0 "   e n c o d i n g = " U T F - 1 6 " ? > < G e m i n i   x m l n s = " h t t p : / / g e m i n i / p i v o t c u s t o m i z a t i o n / e b e f d 5 e d - 8 e 0 3 - 4 e f 0 - a 7 2 b - 1 7 7 5 4 f 0 5 c 1 6 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9.xml>��< ? x m l   v e r s i o n = " 1 . 0 "   e n c o d i n g = " U T F - 1 6 " ? > < G e m i n i   x m l n s = " h t t p : / / g e m i n i / p i v o t c u s t o m i z a t i o n / 9 2 c 9 a e e 0 - 3 f 2 8 - 4 f 8 3 - a 8 d c - 8 1 2 5 6 9 2 9 e 0 c 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 S u m S S F L _ U s e N < / M e a s u r e N a m e > < D i s p l a y N a m e > S u m S S F L _ U s e N < / D i s p l a y N a m e > < V i s i b l e > F a l s e < / V i s i b l e > < / i t e m > < i t e m > < M e a s u r e N a m e > S u m S S F L _ U S E < / M e a s u r e N a m e > < D i s p l a y N a m e > S u m S S F L _ U S E < / D i s p l a y N a m e > < V i s i b l e > F a l s e < / V i s i b l e > < / i t e m > < i t e m > < M e a s u r e N a m e > S u m S S F L _ D N U < / M e a s u r e N a m e > < D i s p l a y N a m e > S u m S S F L _ D N U < / D i s p l a y N a m e > < V i s i b l e > F a l s e < / V i s i b l e > < / i t e m > < i t e m > < M e a s u r e N a m e > A v g S S F L _ U R a n k < / M e a s u r e N a m e > < D i s p l a y N a m e > A v g S S F L _ U R a n k < / D i s p l a y N a m e > < V i s i b l e > F a l s e < / V i s i b l e > < / i t e m > < i t e m > < M e a s u r e N a m e > A v g M C U C O D E _ U s e N < / M e a s u r e N a m e > < D i s p l a y N a m e > A v g M C U C O D E _ U s e N < / D i s p l a y N a m e > < V i s i b l e > F a l s e < / V i s i b l e > < / i t e m > < i t e m > < M e a s u r e N a m e > A v g M C U C O D E _ U S E < / M e a s u r e N a m e > < D i s p l a y N a m e > A v g M C U C O D E _ U S E < / D i s p l a y N a m e > < V i s i b l e > F a l s e < / V i s i b l e > < / i t e m > < i t e m > < M e a s u r e N a m e > A v g M C U C O D E _ D N U < / M e a s u r e N a m e > < D i s p l a y N a m e > A v g M C U C O D E _ D N U < / D i s p l a y N a m e > < V i s i b l e > F a l s e < / V i s i b l e > < / i t e m > < i t e m > < M e a s u r e N a m e > A v g M E D I U M _ U s e N < / M e a s u r e N a m e > < D i s p l a y N a m e > A v g M E D I U M _ U s e N < / D i s p l a y N a m e > < V i s i b l e > F a l s e < / V i s i b l e > < / i t e m > < i t e m > < M e a s u r e N a m e > A v g M E D I U M _ U S E < / M e a s u r e N a m e > < D i s p l a y N a m e > A v g M E D I U M _ U S E < / D i s p l a y N a m e > < V i s i b l e > F a l s e < / V i s i b l e > < / i t e m > < i t e m > < M e a s u r e N a m e > A v g M E D I U M _ D N U < / M e a s u r e N a m e > < D i s p l a y N a m e > A v g M E D I U M _ D N U < / D i s p l a y N a m e > < V i s i b l e > F a l s e < / V i s i b l e > < / i t e m > < i t e m > < M e a s u r e N a m e > A v g M E D I U M _ U M i n < / M e a s u r e N a m e > < D i s p l a y N a m e > A v g M E D I U M _ U M i n < / D i s p l a y N a m e > < V i s i b l e > F a l s e < / V i s i b l e > < / i t e m > < i t e m > < M e a s u r e N a m e > A v g M E D I U M _ U M a x < / M e a s u r e N a m e > < D i s p l a y N a m e > A v g M E D I U M _ U M a x < / D i s p l a y N a m e > < V i s i b l e > F a l s e < / V i s i b l e > < / i t e m > < i t e m > < M e a s u r e N a m e > A v g M E D I U M _ U R n g < / M e a s u r e N a m e > < D i s p l a y N a m e > A v g M E D I U M _ U R n g < / D i s p l a y N a m e > < V i s i b l e > F a l s e < / V i s i b l e > < / i t e m > < i t e m > < M e a s u r e N a m e > A v g S Y S T E M _ U s e N < / M e a s u r e N a m e > < D i s p l a y N a m e > A v g S Y S T E M _ U s e N < / D i s p l a y N a m e > < V i s i b l e > F a l s e < / V i s i b l e > < / i t e m > < i t e m > < M e a s u r e N a m e > A v g S Y S T E M _ U S E < / M e a s u r e N a m e > < D i s p l a y N a m e > A v g S Y S T E M _ U S E < / D i s p l a y N a m e > < V i s i b l e > F a l s e < / V i s i b l e > < / i t e m > < i t e m > < M e a s u r e N a m e > A v g S Y S T E M _ D N U < / M e a s u r e N a m e > < D i s p l a y N a m e > A v g S Y S T E M _ D N U < / D i s p l a y N a m e > < V i s i b l e > F a l s e < / V i s i b l e > < / i t e m > < i t e m > < M e a s u r e N a m e > S S F L   %   U S E < / M e a s u r e N a m e > < D i s p l a y N a m e > S S F L   %   U S E < / D i s p l a y N a m e > < V i s i b l e > F a l s e < / V i s i b l e > < / i t e m > < i t e m > < M e a s u r e N a m e > M C U C O D E   %   U S E < / M e a s u r e N a m e > < D i s p l a y N a m e > M C U C O D E   %   U S E < / D i s p l a y N a m e > < V i s i b l e > F a l s e < / V i s i b l e > < / i t e m > < i t e m > < M e a s u r e N a m e > M E D I U M   %   U S E < / M e a s u r e N a m e > < D i s p l a y N a m e > M E D I U M   %   U S E < / D i s p l a y N a m e > < V i s i b l e > F a l s e < / V i s i b l e > < / i t e m > < i t e m > < M e a s u r e N a m e > S Y S T E M   %   U S E < / M e a s u r e N a m e > < D i s p l a y N a m e > S Y S T E M   %   U S E < / 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6073F459-9900-492B-9D44-4B07C11C1631}">
  <ds:schemaRefs/>
</ds:datastoreItem>
</file>

<file path=customXml/itemProps10.xml><?xml version="1.0" encoding="utf-8"?>
<ds:datastoreItem xmlns:ds="http://schemas.openxmlformats.org/officeDocument/2006/customXml" ds:itemID="{BC7E5409-97A4-4181-8F37-611E02AF01BF}">
  <ds:schemaRefs/>
</ds:datastoreItem>
</file>

<file path=customXml/itemProps11.xml><?xml version="1.0" encoding="utf-8"?>
<ds:datastoreItem xmlns:ds="http://schemas.openxmlformats.org/officeDocument/2006/customXml" ds:itemID="{A30D47CD-C224-41EA-AEA0-B79A78B64B5E}">
  <ds:schemaRefs/>
</ds:datastoreItem>
</file>

<file path=customXml/itemProps12.xml><?xml version="1.0" encoding="utf-8"?>
<ds:datastoreItem xmlns:ds="http://schemas.openxmlformats.org/officeDocument/2006/customXml" ds:itemID="{1FF637D8-09A3-43AA-883C-9E61EDE68910}">
  <ds:schemaRefs/>
</ds:datastoreItem>
</file>

<file path=customXml/itemProps13.xml><?xml version="1.0" encoding="utf-8"?>
<ds:datastoreItem xmlns:ds="http://schemas.openxmlformats.org/officeDocument/2006/customXml" ds:itemID="{2FBCD9E6-74F7-48C4-AC53-504CEFB03672}">
  <ds:schemaRefs/>
</ds:datastoreItem>
</file>

<file path=customXml/itemProps14.xml><?xml version="1.0" encoding="utf-8"?>
<ds:datastoreItem xmlns:ds="http://schemas.openxmlformats.org/officeDocument/2006/customXml" ds:itemID="{E8EB7CE1-AAE5-4A90-A2FD-DF5B317B8F71}">
  <ds:schemaRefs/>
</ds:datastoreItem>
</file>

<file path=customXml/itemProps15.xml><?xml version="1.0" encoding="utf-8"?>
<ds:datastoreItem xmlns:ds="http://schemas.openxmlformats.org/officeDocument/2006/customXml" ds:itemID="{30F2E148-266C-4749-9B89-5BAA7E55B268}">
  <ds:schemaRefs/>
</ds:datastoreItem>
</file>

<file path=customXml/itemProps16.xml><?xml version="1.0" encoding="utf-8"?>
<ds:datastoreItem xmlns:ds="http://schemas.openxmlformats.org/officeDocument/2006/customXml" ds:itemID="{5491BEF2-9C3C-4E7A-AAA6-E2FF0B2C5EA7}">
  <ds:schemaRefs/>
</ds:datastoreItem>
</file>

<file path=customXml/itemProps17.xml><?xml version="1.0" encoding="utf-8"?>
<ds:datastoreItem xmlns:ds="http://schemas.openxmlformats.org/officeDocument/2006/customXml" ds:itemID="{CC5DEBEC-DCF6-4DF4-B420-65F2D31DD044}">
  <ds:schemaRefs/>
</ds:datastoreItem>
</file>

<file path=customXml/itemProps18.xml><?xml version="1.0" encoding="utf-8"?>
<ds:datastoreItem xmlns:ds="http://schemas.openxmlformats.org/officeDocument/2006/customXml" ds:itemID="{8E33BFBD-67AD-4FAD-A068-E964B193C490}">
  <ds:schemaRefs/>
</ds:datastoreItem>
</file>

<file path=customXml/itemProps19.xml><?xml version="1.0" encoding="utf-8"?>
<ds:datastoreItem xmlns:ds="http://schemas.openxmlformats.org/officeDocument/2006/customXml" ds:itemID="{D5FF041D-025C-4946-9C0D-AFF21618CDB7}">
  <ds:schemaRefs/>
</ds:datastoreItem>
</file>

<file path=customXml/itemProps2.xml><?xml version="1.0" encoding="utf-8"?>
<ds:datastoreItem xmlns:ds="http://schemas.openxmlformats.org/officeDocument/2006/customXml" ds:itemID="{174A2852-8394-402C-8313-598FCCAECBB8}">
  <ds:schemaRefs/>
</ds:datastoreItem>
</file>

<file path=customXml/itemProps20.xml><?xml version="1.0" encoding="utf-8"?>
<ds:datastoreItem xmlns:ds="http://schemas.openxmlformats.org/officeDocument/2006/customXml" ds:itemID="{D7958136-FD26-4779-BEF6-57B733308340}">
  <ds:schemaRefs/>
</ds:datastoreItem>
</file>

<file path=customXml/itemProps21.xml><?xml version="1.0" encoding="utf-8"?>
<ds:datastoreItem xmlns:ds="http://schemas.openxmlformats.org/officeDocument/2006/customXml" ds:itemID="{381C1D52-FAB3-4D5A-8677-ADA9E9E97EE5}">
  <ds:schemaRefs/>
</ds:datastoreItem>
</file>

<file path=customXml/itemProps22.xml><?xml version="1.0" encoding="utf-8"?>
<ds:datastoreItem xmlns:ds="http://schemas.openxmlformats.org/officeDocument/2006/customXml" ds:itemID="{4431A56C-ACD9-442E-8482-1C74753F00E3}">
  <ds:schemaRefs/>
</ds:datastoreItem>
</file>

<file path=customXml/itemProps23.xml><?xml version="1.0" encoding="utf-8"?>
<ds:datastoreItem xmlns:ds="http://schemas.openxmlformats.org/officeDocument/2006/customXml" ds:itemID="{26373461-15D7-4300-93EB-D022D9028450}">
  <ds:schemaRefs/>
</ds:datastoreItem>
</file>

<file path=customXml/itemProps24.xml><?xml version="1.0" encoding="utf-8"?>
<ds:datastoreItem xmlns:ds="http://schemas.openxmlformats.org/officeDocument/2006/customXml" ds:itemID="{06E91548-EFAA-4206-B998-5142DAFBAD97}">
  <ds:schemaRefs/>
</ds:datastoreItem>
</file>

<file path=customXml/itemProps25.xml><?xml version="1.0" encoding="utf-8"?>
<ds:datastoreItem xmlns:ds="http://schemas.openxmlformats.org/officeDocument/2006/customXml" ds:itemID="{73A02C38-3B39-4A1A-BD19-D491DE70E92E}">
  <ds:schemaRefs/>
</ds:datastoreItem>
</file>

<file path=customXml/itemProps26.xml><?xml version="1.0" encoding="utf-8"?>
<ds:datastoreItem xmlns:ds="http://schemas.openxmlformats.org/officeDocument/2006/customXml" ds:itemID="{26F91502-A814-42AF-9B30-3DB0AF562351}">
  <ds:schemaRefs/>
</ds:datastoreItem>
</file>

<file path=customXml/itemProps27.xml><?xml version="1.0" encoding="utf-8"?>
<ds:datastoreItem xmlns:ds="http://schemas.openxmlformats.org/officeDocument/2006/customXml" ds:itemID="{42AB0AC1-120F-4223-8A44-EDDB602E8C11}">
  <ds:schemaRefs/>
</ds:datastoreItem>
</file>

<file path=customXml/itemProps28.xml><?xml version="1.0" encoding="utf-8"?>
<ds:datastoreItem xmlns:ds="http://schemas.openxmlformats.org/officeDocument/2006/customXml" ds:itemID="{725E4331-955C-4ACF-9149-FE0357F358D2}">
  <ds:schemaRefs/>
</ds:datastoreItem>
</file>

<file path=customXml/itemProps29.xml><?xml version="1.0" encoding="utf-8"?>
<ds:datastoreItem xmlns:ds="http://schemas.openxmlformats.org/officeDocument/2006/customXml" ds:itemID="{A80FCD9F-3E8D-4A6A-844B-27BE519D6D32}">
  <ds:schemaRefs/>
</ds:datastoreItem>
</file>

<file path=customXml/itemProps3.xml><?xml version="1.0" encoding="utf-8"?>
<ds:datastoreItem xmlns:ds="http://schemas.openxmlformats.org/officeDocument/2006/customXml" ds:itemID="{C4CEE530-94A4-4597-8F84-61937920C5B3}">
  <ds:schemaRefs/>
</ds:datastoreItem>
</file>

<file path=customXml/itemProps30.xml><?xml version="1.0" encoding="utf-8"?>
<ds:datastoreItem xmlns:ds="http://schemas.openxmlformats.org/officeDocument/2006/customXml" ds:itemID="{606CB183-DF54-4BA1-BE04-F525ADF4A1C3}">
  <ds:schemaRefs/>
</ds:datastoreItem>
</file>

<file path=customXml/itemProps31.xml><?xml version="1.0" encoding="utf-8"?>
<ds:datastoreItem xmlns:ds="http://schemas.openxmlformats.org/officeDocument/2006/customXml" ds:itemID="{2E26BF67-ACE0-439D-BA70-0E4F926D66D6}">
  <ds:schemaRefs/>
</ds:datastoreItem>
</file>

<file path=customXml/itemProps32.xml><?xml version="1.0" encoding="utf-8"?>
<ds:datastoreItem xmlns:ds="http://schemas.openxmlformats.org/officeDocument/2006/customXml" ds:itemID="{42DEEDDD-91BE-4018-BB75-8865274BF6F6}">
  <ds:schemaRefs/>
</ds:datastoreItem>
</file>

<file path=customXml/itemProps33.xml><?xml version="1.0" encoding="utf-8"?>
<ds:datastoreItem xmlns:ds="http://schemas.openxmlformats.org/officeDocument/2006/customXml" ds:itemID="{5C5E397D-071C-4E34-AD78-D42D8B350FF5}">
  <ds:schemaRefs/>
</ds:datastoreItem>
</file>

<file path=customXml/itemProps34.xml><?xml version="1.0" encoding="utf-8"?>
<ds:datastoreItem xmlns:ds="http://schemas.openxmlformats.org/officeDocument/2006/customXml" ds:itemID="{937C065E-8BFB-45AE-9569-F65A8436CA4A}">
  <ds:schemaRefs/>
</ds:datastoreItem>
</file>

<file path=customXml/itemProps35.xml><?xml version="1.0" encoding="utf-8"?>
<ds:datastoreItem xmlns:ds="http://schemas.openxmlformats.org/officeDocument/2006/customXml" ds:itemID="{7194507F-60D2-4A7A-88C9-7F70F8C3FE81}">
  <ds:schemaRefs/>
</ds:datastoreItem>
</file>

<file path=customXml/itemProps36.xml><?xml version="1.0" encoding="utf-8"?>
<ds:datastoreItem xmlns:ds="http://schemas.openxmlformats.org/officeDocument/2006/customXml" ds:itemID="{C3413B33-83F6-4BDB-B647-D7D8388C63F0}">
  <ds:schemaRefs/>
</ds:datastoreItem>
</file>

<file path=customXml/itemProps37.xml><?xml version="1.0" encoding="utf-8"?>
<ds:datastoreItem xmlns:ds="http://schemas.openxmlformats.org/officeDocument/2006/customXml" ds:itemID="{45E9EF38-6450-48BB-BA18-120ED0149180}">
  <ds:schemaRefs/>
</ds:datastoreItem>
</file>

<file path=customXml/itemProps38.xml><?xml version="1.0" encoding="utf-8"?>
<ds:datastoreItem xmlns:ds="http://schemas.openxmlformats.org/officeDocument/2006/customXml" ds:itemID="{4DC8B4A2-7EF9-404C-8C36-FD1DE14254F1}">
  <ds:schemaRefs/>
</ds:datastoreItem>
</file>

<file path=customXml/itemProps39.xml><?xml version="1.0" encoding="utf-8"?>
<ds:datastoreItem xmlns:ds="http://schemas.openxmlformats.org/officeDocument/2006/customXml" ds:itemID="{C87BF5F7-6788-4A84-B021-FD7C395E765D}">
  <ds:schemaRefs/>
</ds:datastoreItem>
</file>

<file path=customXml/itemProps4.xml><?xml version="1.0" encoding="utf-8"?>
<ds:datastoreItem xmlns:ds="http://schemas.openxmlformats.org/officeDocument/2006/customXml" ds:itemID="{ACDDFBCF-6ED3-4B3A-92A6-F2FC2B270D72}">
  <ds:schemaRefs/>
</ds:datastoreItem>
</file>

<file path=customXml/itemProps40.xml><?xml version="1.0" encoding="utf-8"?>
<ds:datastoreItem xmlns:ds="http://schemas.openxmlformats.org/officeDocument/2006/customXml" ds:itemID="{A9B8CEB7-41E8-4AC4-92D0-CBBBA9D841E0}">
  <ds:schemaRefs/>
</ds:datastoreItem>
</file>

<file path=customXml/itemProps41.xml><?xml version="1.0" encoding="utf-8"?>
<ds:datastoreItem xmlns:ds="http://schemas.openxmlformats.org/officeDocument/2006/customXml" ds:itemID="{659C12A8-7C4E-4722-A5EC-40C748CBC447}">
  <ds:schemaRefs/>
</ds:datastoreItem>
</file>

<file path=customXml/itemProps42.xml><?xml version="1.0" encoding="utf-8"?>
<ds:datastoreItem xmlns:ds="http://schemas.openxmlformats.org/officeDocument/2006/customXml" ds:itemID="{E107473B-E379-4FEE-A111-9F20D72A9CB1}">
  <ds:schemaRefs/>
</ds:datastoreItem>
</file>

<file path=customXml/itemProps43.xml><?xml version="1.0" encoding="utf-8"?>
<ds:datastoreItem xmlns:ds="http://schemas.openxmlformats.org/officeDocument/2006/customXml" ds:itemID="{9153014A-0BB2-490F-98FE-C1C6CC697346}">
  <ds:schemaRefs/>
</ds:datastoreItem>
</file>

<file path=customXml/itemProps44.xml><?xml version="1.0" encoding="utf-8"?>
<ds:datastoreItem xmlns:ds="http://schemas.openxmlformats.org/officeDocument/2006/customXml" ds:itemID="{D58011DB-9525-40D0-9402-CAAD012D856A}">
  <ds:schemaRefs/>
</ds:datastoreItem>
</file>

<file path=customXml/itemProps45.xml><?xml version="1.0" encoding="utf-8"?>
<ds:datastoreItem xmlns:ds="http://schemas.openxmlformats.org/officeDocument/2006/customXml" ds:itemID="{615998AC-26B4-41CC-97D2-604A29F8256B}">
  <ds:schemaRefs/>
</ds:datastoreItem>
</file>

<file path=customXml/itemProps46.xml><?xml version="1.0" encoding="utf-8"?>
<ds:datastoreItem xmlns:ds="http://schemas.openxmlformats.org/officeDocument/2006/customXml" ds:itemID="{0BA5951A-720E-4C01-8438-7E49300F34A3}">
  <ds:schemaRefs/>
</ds:datastoreItem>
</file>

<file path=customXml/itemProps47.xml><?xml version="1.0" encoding="utf-8"?>
<ds:datastoreItem xmlns:ds="http://schemas.openxmlformats.org/officeDocument/2006/customXml" ds:itemID="{2DD256C4-FF3A-496E-B5DA-5C92608F27C8}">
  <ds:schemaRefs/>
</ds:datastoreItem>
</file>

<file path=customXml/itemProps48.xml><?xml version="1.0" encoding="utf-8"?>
<ds:datastoreItem xmlns:ds="http://schemas.openxmlformats.org/officeDocument/2006/customXml" ds:itemID="{9FCA0D65-9B33-4288-B955-FF0AA7D2EB32}">
  <ds:schemaRefs/>
</ds:datastoreItem>
</file>

<file path=customXml/itemProps49.xml><?xml version="1.0" encoding="utf-8"?>
<ds:datastoreItem xmlns:ds="http://schemas.openxmlformats.org/officeDocument/2006/customXml" ds:itemID="{02928174-E588-4847-B04D-F25DC671D311}">
  <ds:schemaRefs/>
</ds:datastoreItem>
</file>

<file path=customXml/itemProps5.xml><?xml version="1.0" encoding="utf-8"?>
<ds:datastoreItem xmlns:ds="http://schemas.openxmlformats.org/officeDocument/2006/customXml" ds:itemID="{87A181F3-284B-4799-A9CA-D82D95681A88}">
  <ds:schemaRefs/>
</ds:datastoreItem>
</file>

<file path=customXml/itemProps50.xml><?xml version="1.0" encoding="utf-8"?>
<ds:datastoreItem xmlns:ds="http://schemas.openxmlformats.org/officeDocument/2006/customXml" ds:itemID="{18E6EEB7-02F3-4677-B258-B9162895B2FC}">
  <ds:schemaRefs/>
</ds:datastoreItem>
</file>

<file path=customXml/itemProps51.xml><?xml version="1.0" encoding="utf-8"?>
<ds:datastoreItem xmlns:ds="http://schemas.openxmlformats.org/officeDocument/2006/customXml" ds:itemID="{36B0CCD7-E289-4122-B1BA-CD827CA66838}">
  <ds:schemaRefs/>
</ds:datastoreItem>
</file>

<file path=customXml/itemProps52.xml><?xml version="1.0" encoding="utf-8"?>
<ds:datastoreItem xmlns:ds="http://schemas.openxmlformats.org/officeDocument/2006/customXml" ds:itemID="{C1776290-5AC4-402A-9E1E-A23ACCE1C615}">
  <ds:schemaRefs/>
</ds:datastoreItem>
</file>

<file path=customXml/itemProps53.xml><?xml version="1.0" encoding="utf-8"?>
<ds:datastoreItem xmlns:ds="http://schemas.openxmlformats.org/officeDocument/2006/customXml" ds:itemID="{0150143B-971B-418E-ADFF-8F86DD893BED}">
  <ds:schemaRefs/>
</ds:datastoreItem>
</file>

<file path=customXml/itemProps54.xml><?xml version="1.0" encoding="utf-8"?>
<ds:datastoreItem xmlns:ds="http://schemas.openxmlformats.org/officeDocument/2006/customXml" ds:itemID="{BD4FB518-D466-46DA-8333-3E72C43728B3}">
  <ds:schemaRefs/>
</ds:datastoreItem>
</file>

<file path=customXml/itemProps55.xml><?xml version="1.0" encoding="utf-8"?>
<ds:datastoreItem xmlns:ds="http://schemas.openxmlformats.org/officeDocument/2006/customXml" ds:itemID="{662DBE38-BDFE-4437-9BCC-F3BC7F191459}">
  <ds:schemaRefs/>
</ds:datastoreItem>
</file>

<file path=customXml/itemProps56.xml><?xml version="1.0" encoding="utf-8"?>
<ds:datastoreItem xmlns:ds="http://schemas.openxmlformats.org/officeDocument/2006/customXml" ds:itemID="{4B0C5B52-B2F2-4F0D-9203-FB75B96BCD97}">
  <ds:schemaRefs/>
</ds:datastoreItem>
</file>

<file path=customXml/itemProps57.xml><?xml version="1.0" encoding="utf-8"?>
<ds:datastoreItem xmlns:ds="http://schemas.openxmlformats.org/officeDocument/2006/customXml" ds:itemID="{2C7BA9D7-ECA8-4EA1-B65A-8B975AE789A4}">
  <ds:schemaRefs/>
</ds:datastoreItem>
</file>

<file path=customXml/itemProps58.xml><?xml version="1.0" encoding="utf-8"?>
<ds:datastoreItem xmlns:ds="http://schemas.openxmlformats.org/officeDocument/2006/customXml" ds:itemID="{EB0FB46A-8DF1-40D3-B083-2747B3AF4FEB}">
  <ds:schemaRefs/>
</ds:datastoreItem>
</file>

<file path=customXml/itemProps59.xml><?xml version="1.0" encoding="utf-8"?>
<ds:datastoreItem xmlns:ds="http://schemas.openxmlformats.org/officeDocument/2006/customXml" ds:itemID="{6C5E7EAC-4948-4D47-9128-BA78C8C9F662}">
  <ds:schemaRefs/>
</ds:datastoreItem>
</file>

<file path=customXml/itemProps6.xml><?xml version="1.0" encoding="utf-8"?>
<ds:datastoreItem xmlns:ds="http://schemas.openxmlformats.org/officeDocument/2006/customXml" ds:itemID="{57770967-8D35-4B61-A735-FEE44D54ABFB}">
  <ds:schemaRefs/>
</ds:datastoreItem>
</file>

<file path=customXml/itemProps60.xml><?xml version="1.0" encoding="utf-8"?>
<ds:datastoreItem xmlns:ds="http://schemas.openxmlformats.org/officeDocument/2006/customXml" ds:itemID="{CE40BB7C-27C9-4657-BB2C-DACB5C5FE9C7}">
  <ds:schemaRefs/>
</ds:datastoreItem>
</file>

<file path=customXml/itemProps61.xml><?xml version="1.0" encoding="utf-8"?>
<ds:datastoreItem xmlns:ds="http://schemas.openxmlformats.org/officeDocument/2006/customXml" ds:itemID="{06119703-E646-4ADF-8A5A-D87137CF339B}">
  <ds:schemaRefs/>
</ds:datastoreItem>
</file>

<file path=customXml/itemProps62.xml><?xml version="1.0" encoding="utf-8"?>
<ds:datastoreItem xmlns:ds="http://schemas.openxmlformats.org/officeDocument/2006/customXml" ds:itemID="{9B16B154-C2A9-423F-859C-AE79E8693D17}">
  <ds:schemaRefs/>
</ds:datastoreItem>
</file>

<file path=customXml/itemProps63.xml><?xml version="1.0" encoding="utf-8"?>
<ds:datastoreItem xmlns:ds="http://schemas.openxmlformats.org/officeDocument/2006/customXml" ds:itemID="{46EDBDED-7A84-499B-9994-0807427A51A8}">
  <ds:schemaRefs/>
</ds:datastoreItem>
</file>

<file path=customXml/itemProps64.xml><?xml version="1.0" encoding="utf-8"?>
<ds:datastoreItem xmlns:ds="http://schemas.openxmlformats.org/officeDocument/2006/customXml" ds:itemID="{4DD356CE-54D0-477F-9D0F-7D456A097E13}">
  <ds:schemaRefs/>
</ds:datastoreItem>
</file>

<file path=customXml/itemProps65.xml><?xml version="1.0" encoding="utf-8"?>
<ds:datastoreItem xmlns:ds="http://schemas.openxmlformats.org/officeDocument/2006/customXml" ds:itemID="{27229B9F-BEEE-477C-9F27-C1CA4EBC1C79}">
  <ds:schemaRefs/>
</ds:datastoreItem>
</file>

<file path=customXml/itemProps66.xml><?xml version="1.0" encoding="utf-8"?>
<ds:datastoreItem xmlns:ds="http://schemas.openxmlformats.org/officeDocument/2006/customXml" ds:itemID="{414EB17C-20A1-4743-AA8A-1823EF8EB4A8}">
  <ds:schemaRefs/>
</ds:datastoreItem>
</file>

<file path=customXml/itemProps67.xml><?xml version="1.0" encoding="utf-8"?>
<ds:datastoreItem xmlns:ds="http://schemas.openxmlformats.org/officeDocument/2006/customXml" ds:itemID="{3222CD6E-FC52-47D4-85AC-BEE04BE4D4BC}">
  <ds:schemaRefs/>
</ds:datastoreItem>
</file>

<file path=customXml/itemProps68.xml><?xml version="1.0" encoding="utf-8"?>
<ds:datastoreItem xmlns:ds="http://schemas.openxmlformats.org/officeDocument/2006/customXml" ds:itemID="{39A3DF44-76AE-4F50-99C7-45D842ED4AE0}">
  <ds:schemaRefs/>
</ds:datastoreItem>
</file>

<file path=customXml/itemProps69.xml><?xml version="1.0" encoding="utf-8"?>
<ds:datastoreItem xmlns:ds="http://schemas.openxmlformats.org/officeDocument/2006/customXml" ds:itemID="{06835C51-3622-4B47-BA63-A989BEF34CD3}">
  <ds:schemaRefs/>
</ds:datastoreItem>
</file>

<file path=customXml/itemProps7.xml><?xml version="1.0" encoding="utf-8"?>
<ds:datastoreItem xmlns:ds="http://schemas.openxmlformats.org/officeDocument/2006/customXml" ds:itemID="{331274D7-C8BF-4DF7-AFD7-EA9B3AE0A474}">
  <ds:schemaRefs/>
</ds:datastoreItem>
</file>

<file path=customXml/itemProps70.xml><?xml version="1.0" encoding="utf-8"?>
<ds:datastoreItem xmlns:ds="http://schemas.openxmlformats.org/officeDocument/2006/customXml" ds:itemID="{D7D5AFB2-056C-4655-9FE4-F55F1B5ABD6D}">
  <ds:schemaRefs/>
</ds:datastoreItem>
</file>

<file path=customXml/itemProps71.xml><?xml version="1.0" encoding="utf-8"?>
<ds:datastoreItem xmlns:ds="http://schemas.openxmlformats.org/officeDocument/2006/customXml" ds:itemID="{21A9D454-3485-43F1-831E-18CF5360981C}">
  <ds:schemaRefs/>
</ds:datastoreItem>
</file>

<file path=customXml/itemProps72.xml><?xml version="1.0" encoding="utf-8"?>
<ds:datastoreItem xmlns:ds="http://schemas.openxmlformats.org/officeDocument/2006/customXml" ds:itemID="{0CD3D3CB-18D8-47A1-9675-50B1441919A9}">
  <ds:schemaRefs/>
</ds:datastoreItem>
</file>

<file path=customXml/itemProps73.xml><?xml version="1.0" encoding="utf-8"?>
<ds:datastoreItem xmlns:ds="http://schemas.openxmlformats.org/officeDocument/2006/customXml" ds:itemID="{4E1C7818-85E1-496E-A1FA-1534327E2F75}">
  <ds:schemaRefs/>
</ds:datastoreItem>
</file>

<file path=customXml/itemProps74.xml><?xml version="1.0" encoding="utf-8"?>
<ds:datastoreItem xmlns:ds="http://schemas.openxmlformats.org/officeDocument/2006/customXml" ds:itemID="{76D1CE1C-9273-49C5-AF9C-5CF1532468A8}">
  <ds:schemaRefs/>
</ds:datastoreItem>
</file>

<file path=customXml/itemProps75.xml><?xml version="1.0" encoding="utf-8"?>
<ds:datastoreItem xmlns:ds="http://schemas.openxmlformats.org/officeDocument/2006/customXml" ds:itemID="{2748ADEA-E15F-4178-A142-EB2F9A876B19}">
  <ds:schemaRefs/>
</ds:datastoreItem>
</file>

<file path=customXml/itemProps76.xml><?xml version="1.0" encoding="utf-8"?>
<ds:datastoreItem xmlns:ds="http://schemas.openxmlformats.org/officeDocument/2006/customXml" ds:itemID="{231D8825-EE64-4D9F-8A6F-A037630BA955}">
  <ds:schemaRefs/>
</ds:datastoreItem>
</file>

<file path=customXml/itemProps77.xml><?xml version="1.0" encoding="utf-8"?>
<ds:datastoreItem xmlns:ds="http://schemas.openxmlformats.org/officeDocument/2006/customXml" ds:itemID="{D0AC713F-95C3-4258-99D6-6A67FCF946EA}">
  <ds:schemaRefs/>
</ds:datastoreItem>
</file>

<file path=customXml/itemProps78.xml><?xml version="1.0" encoding="utf-8"?>
<ds:datastoreItem xmlns:ds="http://schemas.openxmlformats.org/officeDocument/2006/customXml" ds:itemID="{3DD6CB7E-4D65-4D8D-BBBB-AF6520BBFDD0}">
  <ds:schemaRefs/>
</ds:datastoreItem>
</file>

<file path=customXml/itemProps79.xml><?xml version="1.0" encoding="utf-8"?>
<ds:datastoreItem xmlns:ds="http://schemas.openxmlformats.org/officeDocument/2006/customXml" ds:itemID="{A23E471B-FB47-4B22-9C6A-7E4F23D42A4F}">
  <ds:schemaRefs/>
</ds:datastoreItem>
</file>

<file path=customXml/itemProps8.xml><?xml version="1.0" encoding="utf-8"?>
<ds:datastoreItem xmlns:ds="http://schemas.openxmlformats.org/officeDocument/2006/customXml" ds:itemID="{327519EE-3DDA-45E0-862F-D910E5EB9F60}">
  <ds:schemaRefs/>
</ds:datastoreItem>
</file>

<file path=customXml/itemProps80.xml><?xml version="1.0" encoding="utf-8"?>
<ds:datastoreItem xmlns:ds="http://schemas.openxmlformats.org/officeDocument/2006/customXml" ds:itemID="{2A14D9AE-E2F3-42D2-9C28-DDAA926DD8EC}">
  <ds:schemaRefs/>
</ds:datastoreItem>
</file>

<file path=customXml/itemProps81.xml><?xml version="1.0" encoding="utf-8"?>
<ds:datastoreItem xmlns:ds="http://schemas.openxmlformats.org/officeDocument/2006/customXml" ds:itemID="{DA33FD47-D656-4D88-8F3A-1D56ADA1E256}">
  <ds:schemaRefs/>
</ds:datastoreItem>
</file>

<file path=customXml/itemProps82.xml><?xml version="1.0" encoding="utf-8"?>
<ds:datastoreItem xmlns:ds="http://schemas.openxmlformats.org/officeDocument/2006/customXml" ds:itemID="{D51CFDF6-5AC1-478B-9F83-11DDB00C6709}">
  <ds:schemaRefs/>
</ds:datastoreItem>
</file>

<file path=customXml/itemProps83.xml><?xml version="1.0" encoding="utf-8"?>
<ds:datastoreItem xmlns:ds="http://schemas.openxmlformats.org/officeDocument/2006/customXml" ds:itemID="{C80CD7D7-6CB6-4944-A360-230C1E7509A0}">
  <ds:schemaRefs/>
</ds:datastoreItem>
</file>

<file path=customXml/itemProps9.xml><?xml version="1.0" encoding="utf-8"?>
<ds:datastoreItem xmlns:ds="http://schemas.openxmlformats.org/officeDocument/2006/customXml" ds:itemID="{5DFC7B80-2B44-465E-973C-8FE652CBF7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TOC</vt:lpstr>
      <vt:lpstr>SSFL-SysSAT</vt:lpstr>
      <vt:lpstr>SSFLHighlightsSAT</vt:lpstr>
      <vt:lpstr>YearAtGlanceSAT</vt:lpstr>
      <vt:lpstr>Hide</vt:lpstr>
      <vt:lpstr>SSFL-SysUSE</vt:lpstr>
      <vt:lpstr>SSFLHighlightsUSE</vt:lpstr>
      <vt:lpstr>YearAtGlanceUSE</vt:lpstr>
      <vt:lpstr>SSFLUse#</vt:lpstr>
      <vt:lpstr>Definitions</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cp:lastPrinted>2017-11-03T13:58:47Z</cp:lastPrinted>
  <dcterms:created xsi:type="dcterms:W3CDTF">2017-09-14T17:22:34Z</dcterms:created>
  <dcterms:modified xsi:type="dcterms:W3CDTF">2020-05-04T19:45:02Z</dcterms:modified>
</cp:coreProperties>
</file>