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4.xml" ContentType="application/vnd.openxmlformats-officedocument.drawing+xml"/>
  <Override PartName="/xl/ctrlProps/ctrlProp1.xml" ContentType="application/vnd.ms-excel.controlproperties+xml"/>
  <Override PartName="/xl/slicers/slicer2.xml" ContentType="application/vnd.ms-excel.slicer+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5.xml" ContentType="application/vnd.openxmlformats-officedocument.drawing+xml"/>
  <Override PartName="/xl/ctrlProps/ctrlProp2.xml" ContentType="application/vnd.ms-excel.controlproperties+xml"/>
  <Override PartName="/xl/slicers/slicer3.xml" ContentType="application/vnd.ms-excel.slicer+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6.xml" ContentType="application/vnd.openxmlformats-officedocument.drawing+xml"/>
  <Override PartName="/xl/ctrlProps/ctrlProp3.xml" ContentType="application/vnd.ms-excel.controlproperties+xml"/>
  <Override PartName="/xl/slicers/slicer4.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slicers/slicer5.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pivotTables/pivotTable3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64011"/>
  <mc:AlternateContent xmlns:mc="http://schemas.openxmlformats.org/markup-compatibility/2006">
    <mc:Choice Requires="x15">
      <x15ac:absPath xmlns:x15ac="http://schemas.microsoft.com/office/spreadsheetml/2010/11/ac" url="F:\Min_kpi\PowerPivot\1Learn\"/>
    </mc:Choice>
  </mc:AlternateContent>
  <bookViews>
    <workbookView xWindow="0" yWindow="0" windowWidth="19200" windowHeight="11208" tabRatio="857"/>
  </bookViews>
  <sheets>
    <sheet name="TOC" sheetId="3" r:id="rId1"/>
    <sheet name="SSFL-Med-System" sheetId="7" r:id="rId2"/>
    <sheet name="SSFLbyProgramElements" sheetId="1" r:id="rId3"/>
    <sheet name="SSFLbyStudentElements" sheetId="9" r:id="rId4"/>
    <sheet name="Program-MCU" sheetId="6" r:id="rId5"/>
    <sheet name="Year-at-a-Glance" sheetId="11" r:id="rId6"/>
    <sheet name="Hide" sheetId="10" state="hidden" r:id="rId7"/>
    <sheet name="Definitions" sheetId="4" r:id="rId8"/>
  </sheets>
  <definedNames>
    <definedName name="_xlnm._FilterDatabase" localSheetId="3" hidden="1">SSFLbyStudentElements!$B$68:$N$75</definedName>
    <definedName name="Slicer_ACAD_GROUP_DESCR">#N/A</definedName>
    <definedName name="Slicer_ACAD_GROUP_DESCR1">#N/A</definedName>
    <definedName name="Slicer_CAMPUS_DESCR">#N/A</definedName>
    <definedName name="Slicer_DESCR">#N/A</definedName>
    <definedName name="Slicer_FC_MCU_CODE">#N/A</definedName>
    <definedName name="Slicer_GROUP">#N/A</definedName>
    <definedName name="Slicer_GROUP3">#N/A</definedName>
    <definedName name="Slicer_quest_text">#N/A</definedName>
    <definedName name="Slicer_quest_text1">#N/A</definedName>
    <definedName name="Slicer_Survey">#N/A</definedName>
    <definedName name="Slicer_Survey1">#N/A</definedName>
    <definedName name="Slicer_Survey2">#N/A</definedName>
    <definedName name="Slicer_Survey4">#N/A</definedName>
    <definedName name="Slicer_Trade_Code">#N/A</definedName>
    <definedName name="Slicer_Year">#N/A</definedName>
  </definedNames>
  <calcPr calcId="162913"/>
  <pivotCaches>
    <pivotCache cacheId="1910" r:id="rId9"/>
    <pivotCache cacheId="1913" r:id="rId10"/>
    <pivotCache cacheId="1916" r:id="rId11"/>
    <pivotCache cacheId="1919" r:id="rId12"/>
    <pivotCache cacheId="1922" r:id="rId13"/>
    <pivotCache cacheId="1925" r:id="rId14"/>
    <pivotCache cacheId="1928" r:id="rId15"/>
    <pivotCache cacheId="1931" r:id="rId16"/>
    <pivotCache cacheId="1934" r:id="rId17"/>
    <pivotCache cacheId="1937" r:id="rId18"/>
    <pivotCache cacheId="1940" r:id="rId19"/>
    <pivotCache cacheId="1943" r:id="rId20"/>
    <pivotCache cacheId="1946" r:id="rId21"/>
    <pivotCache cacheId="1949" r:id="rId22"/>
    <pivotCache cacheId="1952" r:id="rId23"/>
    <pivotCache cacheId="1955" r:id="rId24"/>
    <pivotCache cacheId="1958" r:id="rId25"/>
    <pivotCache cacheId="1961" r:id="rId26"/>
    <pivotCache cacheId="1964" r:id="rId27"/>
    <pivotCache cacheId="1967" r:id="rId28"/>
    <pivotCache cacheId="1970" r:id="rId29"/>
    <pivotCache cacheId="1973" r:id="rId30"/>
    <pivotCache cacheId="1976" r:id="rId31"/>
    <pivotCache cacheId="1979" r:id="rId32"/>
    <pivotCache cacheId="1982" r:id="rId33"/>
    <pivotCache cacheId="1985" r:id="rId34"/>
    <pivotCache cacheId="1988" r:id="rId35"/>
    <pivotCache cacheId="1991" r:id="rId36"/>
    <pivotCache cacheId="1994" r:id="rId37"/>
    <pivotCache cacheId="1997" r:id="rId38"/>
    <pivotCache cacheId="2000" r:id="rId39"/>
    <pivotCache cacheId="2003" r:id="rId40"/>
    <pivotCache cacheId="2006" r:id="rId41"/>
    <pivotCache cacheId="2018" r:id="rId42"/>
  </pivotCaches>
  <extLst>
    <ext xmlns:x14="http://schemas.microsoft.com/office/spreadsheetml/2009/9/main" uri="{876F7934-8845-4945-9796-88D515C7AA90}">
      <x14:pivotCaches>
        <pivotCache cacheId="34" r:id="rId43"/>
        <pivotCache cacheId="35" r:id="rId44"/>
      </x14:pivotCaches>
    </ext>
    <ext xmlns:x14="http://schemas.microsoft.com/office/spreadsheetml/2009/9/main" uri="{BBE1A952-AA13-448e-AADC-164F8A28A991}">
      <x14:slicerCaches>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ivotDataFINAL_c6c0a6f1-392d-446a-b13e-58f317ed4443" name="PivotDataFINAL" connection="Access Satisf"/>
        </x15:modelTables>
      </x15:dataModel>
    </ext>
  </extLst>
</workbook>
</file>

<file path=xl/calcChain.xml><?xml version="1.0" encoding="utf-8"?>
<calcChain xmlns="http://schemas.openxmlformats.org/spreadsheetml/2006/main">
  <c r="B21" i="7" l="1"/>
  <c r="I16" i="6" l="1"/>
  <c r="I15" i="6"/>
  <c r="B18" i="9"/>
  <c r="B17" i="1"/>
</calcChain>
</file>

<file path=xl/connections.xml><?xml version="1.0" encoding="utf-8"?>
<connections xmlns="http://schemas.openxmlformats.org/spreadsheetml/2006/main">
  <connection id="1" name="Access Satisf" type="100" refreshedVersion="6">
    <extLst>
      <ext xmlns:x15="http://schemas.microsoft.com/office/spreadsheetml/2010/11/main" uri="{DE250136-89BD-433C-8126-D09CA5730AF9}">
        <x15:connection id="5911adea-35ca-4057-b0ee-7f3c2420ecfc"/>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6">
    <s v="ThisWorkbookDataModel"/>
    <s v="{[PivotDataFINAL].[FC_MCU_CODE].[All]}"/>
    <s v="{[PivotDataFINAL].[Survey].&amp;[Postsecondary]}"/>
    <s v="{[PivotDataFINAL].[DESCR].&amp;[Business]}"/>
    <s v="{[PivotDataFINAL].[Year].&amp;[2019/20]}"/>
    <s v="{[PivotDataFINAL].[quest_text].&amp;[Q14  Teachers are up-to-date/current in their fields.]}"/>
  </metadataStrings>
  <mdxMetadata count="5">
    <mdx n="0" f="s">
      <ms ns="1" c="0"/>
    </mdx>
    <mdx n="0" f="s">
      <ms ns="2" c="0"/>
    </mdx>
    <mdx n="0" f="s">
      <ms ns="3" c="0"/>
    </mdx>
    <mdx n="0" f="s">
      <ms ns="4" c="0"/>
    </mdx>
    <mdx n="0" f="s">
      <ms ns="5" c="0"/>
    </mdx>
  </mdxMetadata>
  <valueMetadata count="5">
    <bk>
      <rc t="1" v="0"/>
    </bk>
    <bk>
      <rc t="1" v="1"/>
    </bk>
    <bk>
      <rc t="1" v="2"/>
    </bk>
    <bk>
      <rc t="1" v="3"/>
    </bk>
    <bk>
      <rc t="1" v="4"/>
    </bk>
  </valueMetadata>
</metadata>
</file>

<file path=xl/sharedStrings.xml><?xml version="1.0" encoding="utf-8"?>
<sst xmlns="http://schemas.openxmlformats.org/spreadsheetml/2006/main" count="886" uniqueCount="338">
  <si>
    <t>Grand Total</t>
  </si>
  <si>
    <t>2016/17</t>
  </si>
  <si>
    <t>Sutherland Campus</t>
  </si>
  <si>
    <t>2015/16</t>
  </si>
  <si>
    <t>2014/15</t>
  </si>
  <si>
    <t>Post-secondary</t>
  </si>
  <si>
    <t xml:space="preserve">Program Type = </t>
  </si>
  <si>
    <t xml:space="preserve">Occupational Division = </t>
  </si>
  <si>
    <t xml:space="preserve">1st Generation = </t>
  </si>
  <si>
    <t>Indigenous =</t>
  </si>
  <si>
    <t>Student Satisfaction Definitions:</t>
  </si>
  <si>
    <t>SSFL % SAT</t>
  </si>
  <si>
    <t>Row Labels</t>
  </si>
  <si>
    <t>quest_text</t>
  </si>
  <si>
    <t xml:space="preserve">MCU = </t>
  </si>
  <si>
    <t xml:space="preserve">Medium (Med) = </t>
  </si>
  <si>
    <t xml:space="preserve">Semester Level = </t>
  </si>
  <si>
    <t>All college programs are grouped into one of 4 broad program areas known as occupational divisions: Applied Arts, Business, Health or Technology. 
Each division is made up of a number of occupational clusters</t>
  </si>
  <si>
    <t xml:space="preserve">Disability = </t>
  </si>
  <si>
    <t xml:space="preserve">Gender = </t>
  </si>
  <si>
    <t xml:space="preserve">Previous Postsecondary = </t>
  </si>
  <si>
    <t>International =</t>
  </si>
  <si>
    <t xml:space="preserve">Program = </t>
  </si>
  <si>
    <t>Q1 "Please mark the alphanumeric code identifying your program and campus in the following selection box. 
         A list of codes has been printed on the pack of the instruction sheet provided to you."</t>
  </si>
  <si>
    <t xml:space="preserve">School = </t>
  </si>
  <si>
    <t xml:space="preserve">Campus = </t>
  </si>
  <si>
    <t>Fleming School of Specialization (based on current academic structure at time of report preparation)</t>
  </si>
  <si>
    <t>Fleming Campus (based on current program location at time of report preparation)</t>
  </si>
  <si>
    <t>Based on the Program specified by respondents in Q1 on the KPI Student Satisfaction and Engagement survey (shows as " Not Specified" if no program specified in Q1)</t>
  </si>
  <si>
    <t>Based on responses to questions on the KPI Student Satisfaction and Engagement survey (shows as " No Response" if filter question not answered)</t>
  </si>
  <si>
    <t xml:space="preserve">Minimum (Min) % Sat = </t>
  </si>
  <si>
    <t xml:space="preserve">Maximum (Max) % Sat = </t>
  </si>
  <si>
    <t>LOWEST satisfaction score of ALL Medium-sized colleges</t>
  </si>
  <si>
    <t>HIGHEST satisfaction score of ALL Medium-sized colleges</t>
  </si>
  <si>
    <t xml:space="preserve">% Very Satisfied/Satisfied (% Sat) = </t>
  </si>
  <si>
    <t>5-digit number assigned by the ministry to postsecondary programs of instruction used to identify the provincial program category of programs that are broadly similar in vocational objectives</t>
  </si>
  <si>
    <t>Semester 2</t>
  </si>
  <si>
    <t>Semester 3</t>
  </si>
  <si>
    <t>Other</t>
  </si>
  <si>
    <t>Semester 4</t>
  </si>
  <si>
    <t>Semester 6</t>
  </si>
  <si>
    <t>No</t>
  </si>
  <si>
    <t>Yes</t>
  </si>
  <si>
    <t xml:space="preserve"> No Response</t>
  </si>
  <si>
    <t>Female</t>
  </si>
  <si>
    <t>Male</t>
  </si>
  <si>
    <t>Other gender identity</t>
  </si>
  <si>
    <t>Ontario College Advanced Diploma</t>
  </si>
  <si>
    <t>Ontario College Certificate</t>
  </si>
  <si>
    <t>Ontario College Diploma</t>
  </si>
  <si>
    <t>Ontario College Graduate Certificate</t>
  </si>
  <si>
    <t>Occupational Division</t>
  </si>
  <si>
    <t>Credential</t>
  </si>
  <si>
    <t>Program Type</t>
  </si>
  <si>
    <t>School</t>
  </si>
  <si>
    <t>Campus</t>
  </si>
  <si>
    <t>International</t>
  </si>
  <si>
    <t>Gender</t>
  </si>
  <si>
    <t>Indigenous</t>
  </si>
  <si>
    <t>First Generation</t>
  </si>
  <si>
    <t>Previous Postsecondary</t>
  </si>
  <si>
    <t>Disability</t>
  </si>
  <si>
    <t>Prefer Not to Say</t>
  </si>
  <si>
    <t>Semester 5</t>
  </si>
  <si>
    <t>Semester 7 or 8</t>
  </si>
  <si>
    <t>Fleming Rank</t>
  </si>
  <si>
    <t>Fleming #</t>
  </si>
  <si>
    <t>Medium #</t>
  </si>
  <si>
    <t>System #</t>
  </si>
  <si>
    <t>% Very Satisfied / Satisfied</t>
  </si>
  <si>
    <t>Fleming %</t>
  </si>
  <si>
    <t>Medium %</t>
  </si>
  <si>
    <t>System %</t>
  </si>
  <si>
    <t xml:space="preserve">Fleming % </t>
  </si>
  <si>
    <t>Min Med %</t>
  </si>
  <si>
    <t>Max Med %</t>
  </si>
  <si>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</si>
  <si>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 xml:space="preserve"> </t>
  </si>
  <si>
    <t>Program</t>
  </si>
  <si>
    <t>All</t>
  </si>
  <si>
    <t>DESCR</t>
  </si>
  <si>
    <t>FC_MCU_CODE</t>
  </si>
  <si>
    <t>SumSSFL_N</t>
  </si>
  <si>
    <t>Fleming Program Results by Semester Level</t>
  </si>
  <si>
    <t>fiscal year with 3 survey periods:</t>
  </si>
  <si>
    <r>
      <t>Program, School, College-Level Filters/Breakdowns:</t>
    </r>
    <r>
      <rPr>
        <i/>
        <sz val="12"/>
        <color theme="9" tint="-0.499984740745262"/>
        <rFont val="Calibri"/>
        <family val="2"/>
        <scheme val="minor"/>
      </rPr>
      <t xml:space="preserve"> (GREEN)</t>
    </r>
  </si>
  <si>
    <r>
      <t>Student Level Filters/Breakdowns:</t>
    </r>
    <r>
      <rPr>
        <i/>
        <sz val="12"/>
        <color theme="5" tint="-0.249977111117893"/>
        <rFont val="Calibri"/>
        <family val="2"/>
        <scheme val="minor"/>
      </rPr>
      <t xml:space="preserve">  (ORANGE)</t>
    </r>
  </si>
  <si>
    <t>Definitions</t>
  </si>
  <si>
    <t>Program Type, School, Campus, Credential, Occupational Division and Program (scroll down to view after applying filters).</t>
  </si>
  <si>
    <t xml:space="preserve"> Not Specified</t>
  </si>
  <si>
    <t>Results for Fleming College, Medium-sized Colleges and System</t>
  </si>
  <si>
    <t>Return to TOC</t>
  </si>
  <si>
    <t>SSFLbyProgramElements</t>
  </si>
  <si>
    <t>SSFLbyStudentElements</t>
  </si>
  <si>
    <t>SSFL-Med-System</t>
  </si>
  <si>
    <t>Fleming College versus Medium-sized Colleges versus System</t>
  </si>
  <si>
    <t>Business</t>
  </si>
  <si>
    <t>Business - Accounting</t>
  </si>
  <si>
    <t>Business Admin</t>
  </si>
  <si>
    <t>Business Admin - Accounting</t>
  </si>
  <si>
    <t>Business Admin - Human Resources Mgmt</t>
  </si>
  <si>
    <t>Business Admin - International Business</t>
  </si>
  <si>
    <t>Business Admin - Marketing</t>
  </si>
  <si>
    <t>Culinary Management</t>
  </si>
  <si>
    <t>Culinary Mgmt Dual Diploma Apprentice (Co-op)</t>
  </si>
  <si>
    <t>Culinary Skills</t>
  </si>
  <si>
    <t>Global Business Management</t>
  </si>
  <si>
    <t>Hospitality</t>
  </si>
  <si>
    <t>International Business Mgmt</t>
  </si>
  <si>
    <t>Office Admin - Executive</t>
  </si>
  <si>
    <t>Office Admin - General</t>
  </si>
  <si>
    <t>Project Management</t>
  </si>
  <si>
    <t>Sporting Goods Business</t>
  </si>
  <si>
    <t>Tourism - Global Travel</t>
  </si>
  <si>
    <t>Co-op</t>
  </si>
  <si>
    <t># of Responses</t>
  </si>
  <si>
    <t>Please read for data definitions</t>
  </si>
  <si>
    <t xml:space="preserve">  Question Not Asked</t>
  </si>
  <si>
    <t>Click        to clear each filter   OR</t>
  </si>
  <si>
    <t>Click         to clear each filter   OR</t>
  </si>
  <si>
    <t>Reports</t>
  </si>
  <si>
    <t>Fleming Satisfaction (%) Results by select Student Elements:  Semester, International, Gender, Indigenous, 1st Generation, 
Disability and Previous Postsecondary</t>
  </si>
  <si>
    <t>Fleming Satisfaction (%) Results by select Program Elements:  Program Type, School, Campus, Credential, Occupational Division and Program</t>
  </si>
  <si>
    <t>This report shows Fleming College KPI Student Satisfaction &amp; Engagement Survey question results by select Program Elements (based on program reported on the survey), including:</t>
  </si>
  <si>
    <t>Semester Level, International, Gender, Indigenous, 1st Generation, Disability, and Previous Postsecondary  (scroll down to view after applying filters)</t>
  </si>
  <si>
    <t>2017/18</t>
  </si>
  <si>
    <t>Business - Human Resources</t>
  </si>
  <si>
    <t>Environmental &amp; NR Sciences</t>
  </si>
  <si>
    <t>General Arts &amp; Sciences</t>
  </si>
  <si>
    <t>Haliburton School of Art + Design</t>
  </si>
  <si>
    <t>Health &amp; Wellness</t>
  </si>
  <si>
    <t>Justice &amp; Community Development</t>
  </si>
  <si>
    <t>Trades &amp; Technology</t>
  </si>
  <si>
    <t>Applied Arts</t>
  </si>
  <si>
    <t>Health</t>
  </si>
  <si>
    <t>Technology</t>
  </si>
  <si>
    <t>Cobourg Campus</t>
  </si>
  <si>
    <t>Frost Campus</t>
  </si>
  <si>
    <t>Haliburton Campus</t>
  </si>
  <si>
    <t>Advanced Water Sys Oper &amp; Mgmt (Co-op)</t>
  </si>
  <si>
    <t>Applied Planning - Environmental</t>
  </si>
  <si>
    <t>Aquaculture (Co-op)</t>
  </si>
  <si>
    <t>Arboriculture (Co-op)</t>
  </si>
  <si>
    <t>Blasting Techniques</t>
  </si>
  <si>
    <t>Conserv &amp; Enviro Law Enforcement</t>
  </si>
  <si>
    <t>Earth Resources Technician (Co-op)</t>
  </si>
  <si>
    <t>Ecological Restoration</t>
  </si>
  <si>
    <t>Ecosystem Mgmt Technician</t>
  </si>
  <si>
    <t>Ecosystem Mgmt Technology</t>
  </si>
  <si>
    <t>Electrical Power Generation Technician (Co-op)</t>
  </si>
  <si>
    <t>Environmental Technician</t>
  </si>
  <si>
    <t>Environmental Technician (Co-op)</t>
  </si>
  <si>
    <t>Environmental Technology</t>
  </si>
  <si>
    <t>Fish &amp; Wildlife Technician</t>
  </si>
  <si>
    <t>Fish &amp; Wildlife Technology</t>
  </si>
  <si>
    <t>Forestry Technician</t>
  </si>
  <si>
    <t>Gen Arts &amp; Science - Env &amp; NR Studies</t>
  </si>
  <si>
    <t>GIS - Applications Specialist</t>
  </si>
  <si>
    <t>GIS - Cartographic Specialist</t>
  </si>
  <si>
    <t>Health, Safety &amp; Environmental Compliance</t>
  </si>
  <si>
    <t>Heavy Equipment Techniques (Co-op)</t>
  </si>
  <si>
    <t>Outdoor &amp; Adventure Education</t>
  </si>
  <si>
    <t>Outdoor Adventure Skills</t>
  </si>
  <si>
    <t>Resources Drilling Technician</t>
  </si>
  <si>
    <t>Sustainable Agriculture (Co-op)</t>
  </si>
  <si>
    <t>Urban Forestry</t>
  </si>
  <si>
    <t>Urban Forestry Technician (Co-op)</t>
  </si>
  <si>
    <t>Community Integration thru Co-op Education</t>
  </si>
  <si>
    <t>Gen Arts &amp; Science - Univ Science Prep</t>
  </si>
  <si>
    <t>Gen Arts &amp; Science - University Transfer</t>
  </si>
  <si>
    <t>Pre-Hlth Sciences Pathway to Adv Diplomas &amp; Degrees</t>
  </si>
  <si>
    <t>Pre-Hlth Sciences Pathway to Certificates &amp; Diplomas</t>
  </si>
  <si>
    <t>Artist Blacksmith</t>
  </si>
  <si>
    <t>Ceramics</t>
  </si>
  <si>
    <t>Cultural Heritage Conserv &amp; Mgmt</t>
  </si>
  <si>
    <t>Drawing &amp; Painting</t>
  </si>
  <si>
    <t>Fibre Arts</t>
  </si>
  <si>
    <t>Graphic Design - Visual Communication</t>
  </si>
  <si>
    <t>Integrated Design</t>
  </si>
  <si>
    <t>Museum Mgmt &amp; Curatorship</t>
  </si>
  <si>
    <t>Photo Arts</t>
  </si>
  <si>
    <t>Sustainable Building Design &amp; Construction</t>
  </si>
  <si>
    <t>Visual &amp; Creative Arts</t>
  </si>
  <si>
    <t>Biotechnology - Advanced</t>
  </si>
  <si>
    <t>Esthetician</t>
  </si>
  <si>
    <t>Fitness &amp; Health Promotion</t>
  </si>
  <si>
    <t>Health Information Management</t>
  </si>
  <si>
    <t>Massage Therapy</t>
  </si>
  <si>
    <t>OT Assist &amp; PT Assist</t>
  </si>
  <si>
    <t>Paramedic</t>
  </si>
  <si>
    <t>Personal Support Worker</t>
  </si>
  <si>
    <t>Personal Support Worker (Cobourg)</t>
  </si>
  <si>
    <t>Pharmacy Technician</t>
  </si>
  <si>
    <t>Practical Nursing</t>
  </si>
  <si>
    <t>Recreation &amp; Leisure Services</t>
  </si>
  <si>
    <t>Therapeutic Recreation</t>
  </si>
  <si>
    <t>Child &amp; Youth Care</t>
  </si>
  <si>
    <t>Community &amp; Justice Services</t>
  </si>
  <si>
    <t>Customs Border Services</t>
  </si>
  <si>
    <t>Developmental Services Worker</t>
  </si>
  <si>
    <t>Early Childhood Education</t>
  </si>
  <si>
    <t>Educational Support</t>
  </si>
  <si>
    <t>Emergency Management</t>
  </si>
  <si>
    <t>Human Service Foundations</t>
  </si>
  <si>
    <t>Law Clerk</t>
  </si>
  <si>
    <t>Mental Hlth &amp; Addiction Worker</t>
  </si>
  <si>
    <t>Paralegal</t>
  </si>
  <si>
    <t>Police Foundations</t>
  </si>
  <si>
    <t>Pre-Serv Firefighter Educ &amp; Trng</t>
  </si>
  <si>
    <t>Protection, Security &amp; Investigation</t>
  </si>
  <si>
    <t>Social Service Worker</t>
  </si>
  <si>
    <t>Social Service Worker (Frost)</t>
  </si>
  <si>
    <t>Carpentry &amp; Renovation Technician</t>
  </si>
  <si>
    <t>Carpentry &amp; Renovation Techniques</t>
  </si>
  <si>
    <t>Computer Engineering Technician</t>
  </si>
  <si>
    <t>Computer Engineering Technology</t>
  </si>
  <si>
    <t>Computer Security &amp; Investigations</t>
  </si>
  <si>
    <t>Construction Engineering Technician</t>
  </si>
  <si>
    <t>Electrical Engineering Technician</t>
  </si>
  <si>
    <t>Electrical Techniques</t>
  </si>
  <si>
    <t>Heating, Refrigeration &amp; Air Cond</t>
  </si>
  <si>
    <t>Instrumentation &amp; Control Eng Technician</t>
  </si>
  <si>
    <t>Mechanical Techniques - Plumbing</t>
  </si>
  <si>
    <t>Trades Fundamentals</t>
  </si>
  <si>
    <t>Welding &amp; Fabrication Technician</t>
  </si>
  <si>
    <t>Welding Techniques</t>
  </si>
  <si>
    <t>Welding Techniques (Alderville)</t>
  </si>
  <si>
    <t>Wireless Information Networking</t>
  </si>
  <si>
    <t>Year</t>
  </si>
  <si>
    <t>% Sat Fleming</t>
  </si>
  <si>
    <t>Rank (Fleming)</t>
  </si>
  <si>
    <t>This report provides a summary of questions from the following section of the survey:</t>
  </si>
  <si>
    <t>Year at a Glance</t>
  </si>
  <si>
    <t xml:space="preserve">Q73 "You identify as…" </t>
  </si>
  <si>
    <r>
      <t xml:space="preserve">Q76 "The education you completed before entering this program includes: (Select all that apply)"
</t>
    </r>
    <r>
      <rPr>
        <i/>
        <sz val="12"/>
        <color theme="1"/>
        <rFont val="Calibri"/>
        <family val="2"/>
        <scheme val="minor"/>
      </rPr>
      <t>(includes responses of Some previous college, College diploma, Some university and/or University degree)</t>
    </r>
  </si>
  <si>
    <t>Q79 "Are you enrolled at Fleming College on an International Study Permit?"</t>
  </si>
  <si>
    <t>Q81 "Do you consider yourself to have a physical, intellectual, mental health or learning disability?"</t>
  </si>
  <si>
    <t>Q82a "Do you want to self-identify as an Aboriginal Person? 
             (An Aboriginal Person is considered a person related to, or descended from, the Original Peoples of Canada)."</t>
  </si>
  <si>
    <t>This report shows Fleming College KPI Student Satisfaction &amp; Engagement Survey question results by Student Elements as reported on the survey, including:</t>
  </si>
  <si>
    <t>Satisfaction (%) with ALL Knowledge &amp; Skills - Future Career Questions for Fleming College by Year</t>
  </si>
  <si>
    <t>Year-at-a-Glance</t>
  </si>
  <si>
    <t xml:space="preserve">KPI Student Satisfaction &amp; Engagement Interactive Report </t>
  </si>
  <si>
    <t>Semester</t>
  </si>
  <si>
    <t>Fleming College Highlights by STUDENT Elements</t>
  </si>
  <si>
    <t>Fleming College Highlights by PROGRAM Elements</t>
  </si>
  <si>
    <t>* Yes = First Generation (parents/guardians have not attended university or college)</t>
  </si>
  <si>
    <r>
      <t xml:space="preserve">Students in semester 2 or greater of any </t>
    </r>
    <r>
      <rPr>
        <b/>
        <sz val="12"/>
        <color theme="1"/>
        <rFont val="Calibri"/>
        <family val="2"/>
        <scheme val="minor"/>
      </rPr>
      <t>Postsecondary</t>
    </r>
    <r>
      <rPr>
        <sz val="12"/>
        <color theme="1"/>
        <rFont val="Calibri"/>
        <family val="2"/>
        <scheme val="minor"/>
      </rPr>
      <t xml:space="preserve"> program (full- OR part‐time) AND </t>
    </r>
    <r>
      <rPr>
        <b/>
        <sz val="12"/>
        <color theme="1"/>
        <rFont val="Calibri"/>
        <family val="2"/>
        <scheme val="minor"/>
      </rPr>
      <t>Apprentice</t>
    </r>
    <r>
      <rPr>
        <sz val="12"/>
        <color theme="1"/>
        <rFont val="Calibri"/>
        <family val="2"/>
        <scheme val="minor"/>
      </rPr>
      <t xml:space="preserve"> students in their final two in-class weeks are eligible to participate in the survey. </t>
    </r>
  </si>
  <si>
    <t>Postsecondary KPI Survey calculations exclude students who indicated they were in 1st semester</t>
  </si>
  <si>
    <t>Results by Fleming College Program and Provincial Comparator</t>
  </si>
  <si>
    <t>College-to college comparisons (rankings) could produce misleading results, because of college size, local employment conditions, program mix &amp; demographics. Results from each college should be considered on their own.</t>
  </si>
  <si>
    <t>Postsecondary</t>
  </si>
  <si>
    <t>Fleming Program vs. Provincial Comparator</t>
  </si>
  <si>
    <t>This report shows KPI Student Satisfaction &amp; Engagement Survey question results by Fleming College Program versus its Provincial Comparator:</t>
  </si>
  <si>
    <t>Comparator %</t>
  </si>
  <si>
    <t>Comparator #</t>
  </si>
  <si>
    <t>Program:</t>
  </si>
  <si>
    <t>Question:</t>
  </si>
  <si>
    <t xml:space="preserve">Trade = </t>
  </si>
  <si>
    <t>Medium-sized college grouping is based on the number of enrolled Postsecondary students reported by each college to CCI Research Inc. within the survey year</t>
  </si>
  <si>
    <t>Advanced (June): for students unable to be surveyed in November or February (i.e. two semester programs starting in winter)</t>
  </si>
  <si>
    <t>Advanced (November): for students unable to be surveyed in February (i.e. field, co-op and clinical placement; final semester in November)</t>
  </si>
  <si>
    <t>Formal (February): for remaining college students enrolled in their second semester and above</t>
  </si>
  <si>
    <t>Apprentice Survey Cycle (year) =</t>
  </si>
  <si>
    <t>fiscal year from July 1 to June 30 (survey administered to in-class apprentices during their final two in-class weeks of any level)</t>
  </si>
  <si>
    <r>
      <t xml:space="preserve">Satisfaction score; responses of 4 or 5 on 5-point scale (1=Very Dissatisfied, 2=Dissatisfied, 3=Neither Satisfied nor Dissatisfied, 4=Satisfied, 5=Very Satisfied).
Calculated excluding respondents who selected 'Not Applicable' where this was a response option.
</t>
    </r>
    <r>
      <rPr>
        <b/>
        <sz val="12"/>
        <color theme="1"/>
        <rFont val="Calibri"/>
        <family val="2"/>
        <scheme val="minor"/>
      </rPr>
      <t>All KPI Student Satisfaction statistics for the Postsecondary Survey exclude students who indicated they were in 1st semester.</t>
    </r>
  </si>
  <si>
    <t>Includes Post-secondary programs, Co-op programs and Apprenticeship programs</t>
  </si>
  <si>
    <r>
      <t>responses to Q2  "In which semester/term/level are you currently enrolled?" 
(</t>
    </r>
    <r>
      <rPr>
        <i/>
        <sz val="12"/>
        <color theme="1"/>
        <rFont val="Calibri"/>
        <family val="2"/>
        <scheme val="minor"/>
      </rPr>
      <t>All KPI Student Satisfaction statistics for the Postsecondary Survey exclude students who indicated they were in 1st semester)</t>
    </r>
  </si>
  <si>
    <t>Click           to clear filters</t>
  </si>
  <si>
    <t>Survey</t>
  </si>
  <si>
    <t>Moving Image Design</t>
  </si>
  <si>
    <t xml:space="preserve"> Section B: Knowledge &amp; Skills - Future Career Questions:</t>
  </si>
  <si>
    <t>Program-MCU</t>
  </si>
  <si>
    <t>2018/19</t>
  </si>
  <si>
    <t>Sustainable Waste Management</t>
  </si>
  <si>
    <t>Gen Arts &amp; Science - Coll Hlth Sci Opt</t>
  </si>
  <si>
    <t>Preparatory Health Science</t>
  </si>
  <si>
    <t>Institutional Research Office (updated October-2019)</t>
  </si>
  <si>
    <r>
      <t xml:space="preserve"> - MCU (all Ontario College programs with the same MCU) for </t>
    </r>
    <r>
      <rPr>
        <b/>
        <sz val="14"/>
        <rFont val="Calibri"/>
        <family val="2"/>
        <scheme val="minor"/>
      </rPr>
      <t>Postsecondary Survey</t>
    </r>
    <r>
      <rPr>
        <sz val="14"/>
        <rFont val="Calibri"/>
        <family val="2"/>
        <scheme val="minor"/>
      </rPr>
      <t>;</t>
    </r>
  </si>
  <si>
    <r>
      <t xml:space="preserve"> - Trade (i.e. 309A) </t>
    </r>
    <r>
      <rPr>
        <b/>
        <u/>
        <sz val="14"/>
        <rFont val="Calibri"/>
        <family val="2"/>
        <scheme val="minor"/>
      </rPr>
      <t>AND</t>
    </r>
    <r>
      <rPr>
        <sz val="14"/>
        <rFont val="Calibri"/>
        <family val="2"/>
        <scheme val="minor"/>
      </rPr>
      <t xml:space="preserve">  Level (Basic, Intermediate, Advanced) for </t>
    </r>
    <r>
      <rPr>
        <b/>
        <sz val="14"/>
        <rFont val="Calibri"/>
        <family val="2"/>
        <scheme val="minor"/>
      </rPr>
      <t>Apprentice Survey</t>
    </r>
  </si>
  <si>
    <r>
      <t xml:space="preserve">Q80  "Has either of your parents/guardians ever attended a university or college?"  </t>
    </r>
    <r>
      <rPr>
        <b/>
        <sz val="14"/>
        <color rgb="FFA50021"/>
        <rFont val="Calibri"/>
        <family val="2"/>
        <scheme val="minor"/>
      </rPr>
      <t xml:space="preserve"> </t>
    </r>
    <r>
      <rPr>
        <b/>
        <i/>
        <sz val="12"/>
        <color rgb="FFA50021"/>
        <rFont val="Calibri"/>
        <family val="2"/>
        <scheme val="minor"/>
      </rPr>
      <t>(For the purposes of this report, Yes = First Generation)</t>
    </r>
  </si>
  <si>
    <t>4-digit identifying number used by the Ontario College of Trades and Ministry of Training, Colleges and Universities 
(i.e. 309A = Electrician Construction and Maintenance; 403A = General Carpenter)</t>
  </si>
  <si>
    <t>The KPI Student Satisfaction &amp; Engagement survey is a provincially-mandated in-class survey administered annually at each college according to specific guidelines developed by the Ministry of Training, Colleges and Universities (MTCU) that gives students the opportunity to provide input on their program, learning experiences and college services/facilities.</t>
  </si>
  <si>
    <t>Q14</t>
  </si>
  <si>
    <t>Q15</t>
  </si>
  <si>
    <t>Q16</t>
  </si>
  <si>
    <t>Q17</t>
  </si>
  <si>
    <t>Q18</t>
  </si>
  <si>
    <t>Q19</t>
  </si>
  <si>
    <t>Q20</t>
  </si>
  <si>
    <t>Q21</t>
  </si>
  <si>
    <t>Q22</t>
  </si>
  <si>
    <t>Q23</t>
  </si>
  <si>
    <t>Q24</t>
  </si>
  <si>
    <t>C:  Learning Experiences - Program Quality</t>
  </si>
  <si>
    <t>F: Overall Student Experience</t>
  </si>
  <si>
    <t>Learning Experiences - Program Quality / Overall Student Experience</t>
  </si>
  <si>
    <t>KPI Student Satisfaction &amp; Engagement Interactive Pivot</t>
  </si>
  <si>
    <t>Step 1: Select a Section</t>
  </si>
  <si>
    <t xml:space="preserve"> Step 1:  Select a Section</t>
  </si>
  <si>
    <r>
      <t xml:space="preserve"> Step 2: Select only </t>
    </r>
    <r>
      <rPr>
        <b/>
        <u/>
        <sz val="12"/>
        <rFont val="Calibri"/>
        <family val="2"/>
        <scheme val="minor"/>
      </rPr>
      <t>ONE</t>
    </r>
    <r>
      <rPr>
        <b/>
        <sz val="12"/>
        <rFont val="Calibri"/>
        <family val="2"/>
        <scheme val="minor"/>
      </rPr>
      <t xml:space="preserve"> Question at a time</t>
    </r>
  </si>
  <si>
    <t>Step 2: Select only ONE Question at a time</t>
  </si>
  <si>
    <t xml:space="preserve">  Step 4:  Optional Filters</t>
  </si>
  <si>
    <t xml:space="preserve">  Step 1:  Select a Section</t>
  </si>
  <si>
    <t>KPI Student Satisfaction &amp; Engagement Interactive Report</t>
  </si>
  <si>
    <r>
      <t xml:space="preserve">% Satisfaction with </t>
    </r>
    <r>
      <rPr>
        <b/>
        <u/>
        <sz val="20"/>
        <color theme="0"/>
        <rFont val="Calibri"/>
        <family val="2"/>
        <scheme val="minor"/>
      </rPr>
      <t>Learning Experiences - Program Quality</t>
    </r>
    <r>
      <rPr>
        <b/>
        <sz val="20"/>
        <color theme="0"/>
        <rFont val="Calibri"/>
        <family val="2"/>
        <scheme val="minor"/>
      </rPr>
      <t xml:space="preserve"> / </t>
    </r>
    <r>
      <rPr>
        <b/>
        <u/>
        <sz val="20"/>
        <color theme="0"/>
        <rFont val="Calibri"/>
        <family val="2"/>
        <scheme val="minor"/>
      </rPr>
      <t>Overall Student Experience</t>
    </r>
  </si>
  <si>
    <r>
      <t xml:space="preserve">% Satisfaction with </t>
    </r>
    <r>
      <rPr>
        <b/>
        <u/>
        <sz val="18"/>
        <color theme="0"/>
        <rFont val="Calibri"/>
        <family val="2"/>
        <scheme val="minor"/>
      </rPr>
      <t>Learning Experiences - Program Quality</t>
    </r>
    <r>
      <rPr>
        <b/>
        <sz val="18"/>
        <color theme="0"/>
        <rFont val="Calibri"/>
        <family val="2"/>
        <scheme val="minor"/>
      </rPr>
      <t xml:space="preserve"> / </t>
    </r>
    <r>
      <rPr>
        <b/>
        <u/>
        <sz val="18"/>
        <color theme="0"/>
        <rFont val="Calibri"/>
        <family val="2"/>
        <scheme val="minor"/>
      </rPr>
      <t>Overall Student Experience</t>
    </r>
  </si>
  <si>
    <r>
      <t xml:space="preserve"> Step 3: Select only </t>
    </r>
    <r>
      <rPr>
        <b/>
        <u/>
        <sz val="12"/>
        <rFont val="Calibri"/>
        <family val="2"/>
        <scheme val="minor"/>
      </rPr>
      <t>ONE</t>
    </r>
    <r>
      <rPr>
        <b/>
        <sz val="12"/>
        <rFont val="Calibri"/>
        <family val="2"/>
        <scheme val="minor"/>
      </rPr>
      <t xml:space="preserve"> Year at a time            </t>
    </r>
  </si>
  <si>
    <t xml:space="preserve"> Step 1: Select a Section</t>
  </si>
  <si>
    <r>
      <t xml:space="preserve"> Step 2: Select only </t>
    </r>
    <r>
      <rPr>
        <b/>
        <u/>
        <sz val="12"/>
        <rFont val="Calibri"/>
        <family val="2"/>
        <scheme val="minor"/>
      </rPr>
      <t>ONE</t>
    </r>
    <r>
      <rPr>
        <b/>
        <sz val="12"/>
        <rFont val="Calibri"/>
        <family val="2"/>
        <scheme val="minor"/>
      </rPr>
      <t xml:space="preserve"> Year at a time            </t>
    </r>
  </si>
  <si>
    <r>
      <t xml:space="preserve">% Satisfaction with </t>
    </r>
    <r>
      <rPr>
        <b/>
        <u/>
        <sz val="16"/>
        <color theme="0"/>
        <rFont val="Calibri"/>
        <family val="2"/>
        <scheme val="minor"/>
      </rPr>
      <t>Learning Experiences - Program Quality</t>
    </r>
    <r>
      <rPr>
        <b/>
        <sz val="16"/>
        <color theme="0"/>
        <rFont val="Calibri"/>
        <family val="2"/>
        <scheme val="minor"/>
      </rPr>
      <t xml:space="preserve"> / </t>
    </r>
    <r>
      <rPr>
        <b/>
        <u/>
        <sz val="16"/>
        <color theme="0"/>
        <rFont val="Calibri"/>
        <family val="2"/>
        <scheme val="minor"/>
      </rPr>
      <t>Overall Student Experience</t>
    </r>
  </si>
  <si>
    <t xml:space="preserve"> Step 3: Optional Filters </t>
  </si>
  <si>
    <r>
      <t xml:space="preserve">Step 3:  Select a School and only </t>
    </r>
    <r>
      <rPr>
        <b/>
        <u/>
        <sz val="12"/>
        <rFont val="Calibri"/>
        <family val="2"/>
        <scheme val="minor"/>
      </rPr>
      <t>ONE</t>
    </r>
    <r>
      <rPr>
        <b/>
        <sz val="12"/>
        <rFont val="Calibri"/>
        <family val="2"/>
        <scheme val="minor"/>
      </rPr>
      <t xml:space="preserve"> Program at a time</t>
    </r>
  </si>
  <si>
    <t>2019/20</t>
  </si>
  <si>
    <t>Supply Chain Mgmt - Global Logistics</t>
  </si>
  <si>
    <t xml:space="preserve">In 2017/18: </t>
  </si>
  <si>
    <t xml:space="preserve">The KPI Student Satisfaction &amp; Engagement Survey was impacted by a 5-week academic labour disruption across ALL Ontario Colleges in Fall 2017 - the Postsecondary Advanced Survey period was cancelled in November 2017 and the Formal Survey period was shifted into March 2018. </t>
  </si>
  <si>
    <t>In 2019/20:</t>
  </si>
  <si>
    <t>Starting in December 2019, the KPI Student Satisfaction &amp; Engagement Survey was no longer mandated by MTCU. 19 of 24 Ontario Colleges contracted CCI Research Inc. to administer the survey in Winter 2020.</t>
  </si>
  <si>
    <t xml:space="preserve">   - the Postsecondary Advanced Survey periods did not occur in June 2019 or November 2019</t>
  </si>
  <si>
    <t>Institutional Research Office (updated May 2020)</t>
  </si>
  <si>
    <t>Click Here for important information regarding the 2017/18 and 2019/20 survey years</t>
  </si>
  <si>
    <r>
      <rPr>
        <sz val="12"/>
        <color rgb="FFC00000"/>
        <rFont val="Calibri"/>
        <family val="2"/>
        <scheme val="minor"/>
      </rPr>
      <t xml:space="preserve">* </t>
    </r>
    <r>
      <rPr>
        <sz val="12"/>
        <rFont val="Calibri"/>
        <family val="2"/>
        <scheme val="minor"/>
      </rPr>
      <t>The rank of Fleming's satisfaction score out of all 24 Ontario Colleges (sorted highest to lowest) is also shown for each question.</t>
    </r>
  </si>
  <si>
    <t>* Fleming Rank for 2019/20 has been adjusted to an estimated rank out of 24
(only 19 colleges participated in the survey in Winter 2020)</t>
  </si>
  <si>
    <r>
      <t>This report shows KPI Student Satisfaction &amp; Engagement Survey question results for Fleming College, Medium-sized Colleges and System</t>
    </r>
    <r>
      <rPr>
        <sz val="11"/>
        <rFont val="Calibri"/>
        <family val="2"/>
        <scheme val="minor"/>
      </rPr>
      <t xml:space="preserve"> (all 24 Ontario Colleges - </t>
    </r>
    <r>
      <rPr>
        <sz val="11"/>
        <color rgb="FFC00000"/>
        <rFont val="Calibri"/>
        <family val="2"/>
        <scheme val="minor"/>
      </rPr>
      <t>19 participating Colleges in 2019/20</t>
    </r>
    <r>
      <rPr>
        <sz val="11"/>
        <rFont val="Calibri"/>
        <family val="2"/>
        <scheme val="minor"/>
      </rPr>
      <t>)</t>
    </r>
    <r>
      <rPr>
        <sz val="12"/>
        <rFont val="Calibri"/>
        <family val="2"/>
        <scheme val="minor"/>
      </rPr>
      <t>.</t>
    </r>
  </si>
  <si>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</si>
  <si>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r>
      <t>This report shows Fleming % Satisfaction with Section B: Knowledge &amp; Skills - Future Career questions (on the left vertical axis) as well as the rank</t>
    </r>
    <r>
      <rPr>
        <sz val="12.5"/>
        <color rgb="FFC00000"/>
        <rFont val="Calibri"/>
        <family val="2"/>
        <scheme val="minor"/>
      </rPr>
      <t>*</t>
    </r>
    <r>
      <rPr>
        <sz val="12.5"/>
        <rFont val="Calibri"/>
        <family val="2"/>
        <scheme val="minor"/>
      </rPr>
      <t xml:space="preserve"> of Fleming's satisfaction score out of all 24 Ontario Colleges, sorted highest to lowest (on the right vertical axis).  </t>
    </r>
    <r>
      <rPr>
        <i/>
        <sz val="12.5"/>
        <rFont val="Calibri"/>
        <family val="2"/>
        <scheme val="minor"/>
      </rPr>
      <t xml:space="preserve"> You can select multiple Questions by holding down </t>
    </r>
    <r>
      <rPr>
        <b/>
        <i/>
        <sz val="12.5"/>
        <rFont val="Calibri"/>
        <family val="2"/>
        <scheme val="minor"/>
      </rPr>
      <t>Ctrl</t>
    </r>
    <r>
      <rPr>
        <i/>
        <sz val="12.5"/>
        <rFont val="Calibri"/>
        <family val="2"/>
        <scheme val="minor"/>
      </rPr>
      <t xml:space="preserve"> while selecting </t>
    </r>
    <r>
      <rPr>
        <b/>
        <i/>
        <u/>
        <sz val="12.5"/>
        <rFont val="Calibri"/>
        <family val="2"/>
        <scheme val="minor"/>
      </rPr>
      <t>each</t>
    </r>
    <r>
      <rPr>
        <i/>
        <sz val="12.5"/>
        <rFont val="Calibri"/>
        <family val="2"/>
        <scheme val="minor"/>
      </rPr>
      <t xml:space="preserve"> Question.</t>
    </r>
  </si>
  <si>
    <r>
      <t xml:space="preserve">Step 2: Select only </t>
    </r>
    <r>
      <rPr>
        <b/>
        <u/>
        <sz val="11"/>
        <rFont val="Calibri"/>
        <family val="2"/>
        <scheme val="minor"/>
      </rPr>
      <t>ONE</t>
    </r>
    <r>
      <rPr>
        <b/>
        <sz val="11"/>
        <rFont val="Calibri"/>
        <family val="2"/>
        <scheme val="minor"/>
      </rPr>
      <t xml:space="preserve"> survey at a time</t>
    </r>
  </si>
  <si>
    <r>
      <t xml:space="preserve">Step 3: Select only </t>
    </r>
    <r>
      <rPr>
        <b/>
        <u/>
        <sz val="11"/>
        <rFont val="Calibri"/>
        <family val="2"/>
        <scheme val="minor"/>
      </rPr>
      <t>ONE</t>
    </r>
    <r>
      <rPr>
        <b/>
        <sz val="11"/>
        <rFont val="Calibri"/>
        <family val="2"/>
        <scheme val="minor"/>
      </rPr>
      <t xml:space="preserve"> Question at a time</t>
    </r>
  </si>
  <si>
    <r>
      <t xml:space="preserve">                  2019/20:  </t>
    </r>
    <r>
      <rPr>
        <b/>
        <i/>
        <sz val="11"/>
        <color theme="1"/>
        <rFont val="Calibri"/>
        <family val="2"/>
        <scheme val="minor"/>
      </rPr>
      <t>Cambrian,</t>
    </r>
    <r>
      <rPr>
        <sz val="11"/>
        <color theme="1"/>
        <rFont val="Calibri"/>
        <family val="2"/>
        <scheme val="minor"/>
      </rPr>
      <t xml:space="preserve"> Durham, Fleming, Georgian,  St. Clair, St. Lawrence    </t>
    </r>
    <r>
      <rPr>
        <sz val="11"/>
        <color rgb="FFC00000"/>
        <rFont val="Calibri"/>
        <family val="2"/>
        <scheme val="minor"/>
      </rPr>
      <t xml:space="preserve">  </t>
    </r>
    <r>
      <rPr>
        <i/>
        <sz val="11"/>
        <color rgb="FFC00000"/>
        <rFont val="Calibri"/>
        <family val="2"/>
        <scheme val="minor"/>
      </rPr>
      <t xml:space="preserve">(only 19 of 24 colleges participated this year)      </t>
    </r>
    <r>
      <rPr>
        <i/>
        <sz val="11"/>
        <color theme="1"/>
        <rFont val="Calibri"/>
        <family val="2"/>
        <scheme val="minor"/>
      </rPr>
      <t xml:space="preserve"> </t>
    </r>
    <r>
      <rPr>
        <sz val="11"/>
        <color theme="1"/>
        <rFont val="Calibri"/>
        <family val="2"/>
        <scheme val="minor"/>
      </rPr>
      <t xml:space="preserve">       
                  2018/19:  Conestoga, Durham, Fleming, Georgian, </t>
    </r>
    <r>
      <rPr>
        <b/>
        <i/>
        <sz val="11"/>
        <color theme="1"/>
        <rFont val="Calibri"/>
        <family val="2"/>
        <scheme val="minor"/>
      </rPr>
      <t>Lambton,</t>
    </r>
    <r>
      <rPr>
        <sz val="11"/>
        <color theme="1"/>
        <rFont val="Calibri"/>
        <family val="2"/>
        <scheme val="minor"/>
      </rPr>
      <t xml:space="preserve"> Niagara, St. Clair, St. Lawrence 
2014/15 - 2017/18:  </t>
    </r>
    <r>
      <rPr>
        <b/>
        <i/>
        <sz val="11"/>
        <color theme="1"/>
        <rFont val="Calibri"/>
        <family val="2"/>
        <scheme val="minor"/>
      </rPr>
      <t>Cambrian,</t>
    </r>
    <r>
      <rPr>
        <sz val="11"/>
        <color theme="1"/>
        <rFont val="Calibri"/>
        <family val="2"/>
        <scheme val="minor"/>
      </rPr>
      <t xml:space="preserve"> Conestoga, Durham, Fleming, Georgian, Niagara, St. Clair, St. Lawrence</t>
    </r>
  </si>
  <si>
    <r>
      <rPr>
        <sz val="12"/>
        <color rgb="FFC00000"/>
        <rFont val="Calibri"/>
        <family val="2"/>
        <scheme val="minor"/>
      </rPr>
      <t xml:space="preserve">* </t>
    </r>
    <r>
      <rPr>
        <sz val="12"/>
        <color theme="1"/>
        <rFont val="Calibri"/>
        <family val="2"/>
        <scheme val="minor"/>
      </rPr>
      <t>System (Sys) =</t>
    </r>
  </si>
  <si>
    <r>
      <rPr>
        <sz val="12"/>
        <color rgb="FFC00000"/>
        <rFont val="Calibri"/>
        <family val="2"/>
        <scheme val="minor"/>
      </rPr>
      <t xml:space="preserve">* </t>
    </r>
    <r>
      <rPr>
        <sz val="12"/>
        <color theme="1"/>
        <rFont val="Calibri"/>
        <family val="2"/>
        <scheme val="minor"/>
      </rPr>
      <t xml:space="preserve">Postsecondary Survey Cycle (Year) = </t>
    </r>
  </si>
  <si>
    <r>
      <t xml:space="preserve">All 24 Ontario colleges
</t>
    </r>
    <r>
      <rPr>
        <i/>
        <sz val="11"/>
        <color rgb="FFC00000"/>
        <rFont val="Calibri"/>
        <family val="2"/>
        <scheme val="minor"/>
      </rPr>
      <t>In 2019/20, System refers to the 19 participating colleges: Algonquin, Cambrian, Canadore, Centennial, Conestoga, Confederation, Boréal, Durham, Fanshawe, Fleming, George Brown, Georgian, La Cité, Loyalist, Northern, Sault, Sheridan, St. Clair and St. Lawrence.</t>
    </r>
  </si>
  <si>
    <t>In 2017/18 there was no November Advanced Survey period (due to a 5-week academic labour disruption) and the Formal Survey happened in March.
In 2019/20, the Advanced June and November Survey periods did not occur.</t>
  </si>
  <si>
    <r>
      <rPr>
        <sz val="12"/>
        <color rgb="FFC00000"/>
        <rFont val="Calibri"/>
        <family val="2"/>
        <scheme val="minor"/>
      </rPr>
      <t>*</t>
    </r>
    <r>
      <rPr>
        <sz val="12"/>
        <color theme="1"/>
        <rFont val="Calibri"/>
        <family val="2"/>
        <scheme val="minor"/>
      </rPr>
      <t xml:space="preserve"> Rank = </t>
    </r>
  </si>
  <si>
    <r>
      <t xml:space="preserve">Placement of Fleming's satisfaction/usage score among all 24 Ontario Colleges (sorted highest to lowest)
</t>
    </r>
    <r>
      <rPr>
        <i/>
        <sz val="11"/>
        <color rgb="FFC00000"/>
        <rFont val="Calibri"/>
        <family val="2"/>
        <scheme val="minor"/>
      </rPr>
      <t>In 2019/20, rank has been adjusted to an estimated rank out of 24 (only 19 colleges participated in the survey in Winter 2020).</t>
    </r>
  </si>
  <si>
    <r>
      <rPr>
        <b/>
        <sz val="11"/>
        <color rgb="FFC00000"/>
        <rFont val="Wingdings 3"/>
        <family val="1"/>
        <charset val="2"/>
      </rPr>
      <t></t>
    </r>
    <r>
      <rPr>
        <b/>
        <sz val="11"/>
        <color rgb="FFC00000"/>
        <rFont val="Calibri"/>
        <family val="2"/>
      </rPr>
      <t xml:space="preserve">   </t>
    </r>
    <r>
      <rPr>
        <b/>
        <sz val="11"/>
        <color rgb="FFC00000"/>
        <rFont val="Calibri"/>
        <family val="2"/>
        <scheme val="minor"/>
      </rPr>
      <t>scroll down to read all definitions</t>
    </r>
  </si>
  <si>
    <r>
      <rPr>
        <b/>
        <sz val="11"/>
        <color rgb="FFC00000"/>
        <rFont val="Wingdings 3"/>
        <family val="1"/>
        <charset val="2"/>
      </rPr>
      <t></t>
    </r>
    <r>
      <rPr>
        <b/>
        <sz val="11"/>
        <color rgb="FFC00000"/>
        <rFont val="Calibri"/>
        <family val="2"/>
      </rPr>
      <t xml:space="preserve">   </t>
    </r>
    <r>
      <rPr>
        <b/>
        <sz val="11"/>
        <color rgb="FFC00000"/>
        <rFont val="Calibri"/>
        <family val="2"/>
        <scheme val="minor"/>
      </rPr>
      <t>scroll down to read entire page</t>
    </r>
  </si>
  <si>
    <t>Q14  Teachers are up-to-date/current in their fields.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</si>
</sst>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07" x14ac:knownFonts="1">
    <font>
      <sz val="11"/>
      <color theme="1"/>
      <name val="Calibri"/>
      <family val="2"/>
      <scheme val="minor"/>
    </font>
    <font>
      <sz val="12"/>
      <color theme="1"/>
      <name val="Calibri"/>
      <family val="2"/>
      <scheme val="minor"/>
    </font>
    <font>
      <b/>
      <sz val="26"/>
      <color theme="0"/>
      <name val="Calibri"/>
      <family val="2"/>
      <scheme val="minor"/>
    </font>
    <font>
      <b/>
      <sz val="24"/>
      <color theme="0"/>
      <name val="Calibri"/>
      <family val="2"/>
      <scheme val="minor"/>
    </font>
    <font>
      <sz val="24"/>
      <color theme="1"/>
      <name val="Calibri"/>
      <family val="2"/>
      <scheme val="minor"/>
    </font>
    <font>
      <u/>
      <sz val="11"/>
      <color theme="10"/>
      <name val="Calibri"/>
      <family val="2"/>
      <scheme val="minor"/>
    </font>
    <font>
      <i/>
      <sz val="12"/>
      <color theme="1"/>
      <name val="Calibri"/>
      <family val="2"/>
      <scheme val="minor"/>
    </font>
    <font>
      <i/>
      <sz val="11"/>
      <color theme="1"/>
      <name val="Calibri"/>
      <family val="2"/>
      <scheme val="minor"/>
    </font>
    <font>
      <b/>
      <u/>
      <sz val="12"/>
      <color theme="1"/>
      <name val="Calibri"/>
      <family val="2"/>
      <scheme val="minor"/>
    </font>
    <font>
      <b/>
      <i/>
      <sz val="14"/>
      <color rgb="FFC00000"/>
      <name val="Calibri"/>
      <family val="2"/>
      <scheme val="minor"/>
    </font>
    <font>
      <b/>
      <u/>
      <sz val="14"/>
      <color theme="0"/>
      <name val="Calibri"/>
      <family val="2"/>
      <scheme val="minor"/>
    </font>
    <font>
      <sz val="12.5"/>
      <name val="Calibri"/>
      <family val="2"/>
      <scheme val="minor"/>
    </font>
    <font>
      <b/>
      <sz val="12"/>
      <color rgb="FFFF0000"/>
      <name val="Calibri"/>
      <family val="2"/>
      <scheme val="minor"/>
    </font>
    <font>
      <b/>
      <u/>
      <sz val="12"/>
      <color theme="9" tint="-0.499984740745262"/>
      <name val="Calibri"/>
      <family val="2"/>
      <scheme val="minor"/>
    </font>
    <font>
      <i/>
      <sz val="12"/>
      <color theme="9" tint="-0.499984740745262"/>
      <name val="Calibri"/>
      <family val="2"/>
      <scheme val="minor"/>
    </font>
    <font>
      <b/>
      <u/>
      <sz val="12"/>
      <color theme="5" tint="-0.249977111117893"/>
      <name val="Calibri"/>
      <family val="2"/>
      <scheme val="minor"/>
    </font>
    <font>
      <i/>
      <sz val="12"/>
      <color theme="5" tint="-0.249977111117893"/>
      <name val="Calibri"/>
      <family val="2"/>
      <scheme val="minor"/>
    </font>
    <font>
      <b/>
      <i/>
      <sz val="14"/>
      <color theme="2" tint="-0.749992370372631"/>
      <name val="Calibri"/>
      <family val="2"/>
      <scheme val="minor"/>
    </font>
    <font>
      <b/>
      <i/>
      <sz val="14"/>
      <color theme="1"/>
      <name val="Calibri"/>
      <family val="2"/>
      <scheme val="minor"/>
    </font>
    <font>
      <sz val="12.5"/>
      <color theme="2" tint="-0.749992370372631"/>
      <name val="Calibri"/>
      <family val="2"/>
      <scheme val="minor"/>
    </font>
    <font>
      <sz val="24"/>
      <color theme="0"/>
      <name val="Calibri"/>
      <family val="2"/>
      <scheme val="minor"/>
    </font>
    <font>
      <b/>
      <sz val="14"/>
      <color theme="2" tint="-0.749992370372631"/>
      <name val="Calibri"/>
      <family val="2"/>
      <scheme val="minor"/>
    </font>
    <font>
      <b/>
      <sz val="22"/>
      <color theme="0"/>
      <name val="Calibri"/>
      <family val="2"/>
      <scheme val="minor"/>
    </font>
    <font>
      <b/>
      <i/>
      <sz val="12"/>
      <color theme="0"/>
      <name val="Calibri"/>
      <family val="2"/>
      <scheme val="minor"/>
    </font>
    <font>
      <sz val="11"/>
      <color theme="1" tint="0.249977111117893"/>
      <name val="Calibri"/>
      <family val="2"/>
      <scheme val="minor"/>
    </font>
    <font>
      <b/>
      <u/>
      <sz val="12"/>
      <color theme="0"/>
      <name val="Calibri"/>
      <family val="2"/>
      <scheme val="minor"/>
    </font>
    <font>
      <b/>
      <sz val="12"/>
      <name val="Calibri"/>
      <family val="2"/>
      <scheme val="minor"/>
    </font>
    <font>
      <sz val="12"/>
      <name val="Calibri"/>
      <family val="2"/>
      <scheme val="minor"/>
    </font>
    <font>
      <b/>
      <i/>
      <sz val="12"/>
      <color theme="9" tint="-0.499984740745262"/>
      <name val="Calibri"/>
      <family val="2"/>
      <scheme val="minor"/>
    </font>
    <font>
      <b/>
      <i/>
      <sz val="12"/>
      <color theme="5" tint="-0.249977111117893"/>
      <name val="Calibri"/>
      <family val="2"/>
      <scheme val="minor"/>
    </font>
    <font>
      <sz val="11"/>
      <color theme="0"/>
      <name val="Calibri"/>
      <family val="2"/>
      <scheme val="minor"/>
    </font>
    <font>
      <b/>
      <sz val="14"/>
      <color theme="9" tint="0.79998168889431442"/>
      <name val="Calibri"/>
      <family val="2"/>
      <scheme val="minor"/>
    </font>
    <font>
      <sz val="24"/>
      <color theme="9" tint="0.79998168889431442"/>
      <name val="Calibri"/>
      <family val="2"/>
      <scheme val="minor"/>
    </font>
    <font>
      <b/>
      <sz val="12"/>
      <color theme="1"/>
      <name val="Calibri"/>
      <family val="2"/>
      <scheme val="minor"/>
    </font>
    <font>
      <b/>
      <i/>
      <sz val="11"/>
      <color theme="0"/>
      <name val="Calibri"/>
      <family val="2"/>
      <scheme val="minor"/>
    </font>
    <font>
      <sz val="14"/>
      <color theme="1"/>
      <name val="Calibri"/>
      <family val="2"/>
      <scheme val="minor"/>
    </font>
    <font>
      <b/>
      <sz val="20"/>
      <color theme="0"/>
      <name val="Calibri"/>
      <family val="2"/>
      <scheme val="minor"/>
    </font>
    <font>
      <b/>
      <sz val="16"/>
      <color theme="0"/>
      <name val="Calibri"/>
      <family val="2"/>
      <scheme val="minor"/>
    </font>
    <font>
      <b/>
      <u/>
      <sz val="12"/>
      <name val="Calibri"/>
      <family val="2"/>
      <scheme val="minor"/>
    </font>
    <font>
      <sz val="14"/>
      <name val="Calibri"/>
      <family val="2"/>
      <scheme val="minor"/>
    </font>
    <font>
      <sz val="11"/>
      <color theme="2" tint="-0.749992370372631"/>
      <name val="Calibri"/>
      <family val="2"/>
      <scheme val="minor"/>
    </font>
    <font>
      <i/>
      <sz val="10"/>
      <color rgb="FFC00000"/>
      <name val="Calibri"/>
      <family val="2"/>
      <scheme val="minor"/>
    </font>
    <font>
      <i/>
      <sz val="11"/>
      <color theme="0"/>
      <name val="Calibri"/>
      <family val="2"/>
      <scheme val="minor"/>
    </font>
    <font>
      <b/>
      <sz val="14"/>
      <color theme="0"/>
      <name val="Calibri"/>
      <family val="2"/>
      <scheme val="minor"/>
    </font>
    <font>
      <b/>
      <sz val="12"/>
      <color theme="0"/>
      <name val="Calibri"/>
      <family val="2"/>
      <scheme val="minor"/>
    </font>
    <font>
      <sz val="14"/>
      <color theme="0"/>
      <name val="Calibri"/>
      <family val="2"/>
      <scheme val="minor"/>
    </font>
    <font>
      <sz val="12"/>
      <color rgb="FFFF0000"/>
      <name val="Calibri"/>
      <family val="2"/>
      <scheme val="minor"/>
    </font>
    <font>
      <b/>
      <sz val="14"/>
      <name val="Calibri"/>
      <family val="2"/>
      <scheme val="minor"/>
    </font>
    <font>
      <b/>
      <i/>
      <sz val="14"/>
      <color theme="0"/>
      <name val="Calibri"/>
      <family val="2"/>
      <scheme val="minor"/>
    </font>
    <font>
      <b/>
      <sz val="14"/>
      <color theme="1"/>
      <name val="Calibri"/>
      <family val="2"/>
      <scheme val="minor"/>
    </font>
    <font>
      <u/>
      <sz val="11"/>
      <color theme="1"/>
      <name val="Calibri"/>
      <family val="2"/>
      <scheme val="minor"/>
    </font>
    <font>
      <sz val="16"/>
      <color theme="1"/>
      <name val="Calibri"/>
      <family val="2"/>
      <scheme val="minor"/>
    </font>
    <font>
      <b/>
      <i/>
      <sz val="10"/>
      <color theme="5" tint="-0.499984740745262"/>
      <name val="Calibri"/>
      <family val="2"/>
      <scheme val="minor"/>
    </font>
    <font>
      <b/>
      <u/>
      <sz val="16"/>
      <color theme="4" tint="-0.499984740745262"/>
      <name val="Calibri"/>
      <family val="2"/>
      <scheme val="minor"/>
    </font>
    <font>
      <b/>
      <u/>
      <sz val="14"/>
      <color theme="4" tint="-0.499984740745262"/>
      <name val="Calibri"/>
      <family val="2"/>
      <scheme val="minor"/>
    </font>
    <font>
      <sz val="11"/>
      <color theme="6" tint="0.59999389629810485"/>
      <name val="Calibri"/>
      <family val="2"/>
      <scheme val="minor"/>
    </font>
    <font>
      <b/>
      <i/>
      <sz val="18"/>
      <color theme="1"/>
      <name val="Calibri"/>
      <family val="2"/>
      <scheme val="minor"/>
    </font>
    <font>
      <b/>
      <sz val="18"/>
      <color theme="0"/>
      <name val="Calibri"/>
      <family val="2"/>
      <scheme val="minor"/>
    </font>
    <font>
      <b/>
      <i/>
      <sz val="10"/>
      <color rgb="FFA50021"/>
      <name val="Calibri"/>
      <family val="2"/>
      <scheme val="minor"/>
    </font>
    <font>
      <b/>
      <u/>
      <sz val="20"/>
      <color theme="0"/>
      <name val="Calibri"/>
      <family val="2"/>
      <scheme val="minor"/>
    </font>
    <font>
      <sz val="20"/>
      <color theme="1"/>
      <name val="Calibri"/>
      <family val="2"/>
      <scheme val="minor"/>
    </font>
    <font>
      <b/>
      <i/>
      <sz val="11"/>
      <color rgb="FFA50021"/>
      <name val="Calibri"/>
      <family val="2"/>
      <scheme val="minor"/>
    </font>
    <font>
      <b/>
      <u/>
      <sz val="12.5"/>
      <color theme="0"/>
      <name val="Calibri"/>
      <family val="2"/>
      <scheme val="minor"/>
    </font>
    <font>
      <i/>
      <sz val="11.5"/>
      <color theme="0"/>
      <name val="Calibri"/>
      <family val="2"/>
      <scheme val="minor"/>
    </font>
    <font>
      <i/>
      <sz val="12.5"/>
      <name val="Calibri"/>
      <family val="2"/>
      <scheme val="minor"/>
    </font>
    <font>
      <b/>
      <i/>
      <sz val="12.5"/>
      <name val="Calibri"/>
      <family val="2"/>
      <scheme val="minor"/>
    </font>
    <font>
      <b/>
      <i/>
      <u/>
      <sz val="12.5"/>
      <name val="Calibri"/>
      <family val="2"/>
      <scheme val="minor"/>
    </font>
    <font>
      <b/>
      <i/>
      <sz val="11"/>
      <color rgb="FF990033"/>
      <name val="Calibri"/>
      <family val="2"/>
      <scheme val="minor"/>
    </font>
    <font>
      <b/>
      <sz val="11"/>
      <name val="Calibri"/>
      <family val="2"/>
      <scheme val="minor"/>
    </font>
    <font>
      <b/>
      <u/>
      <sz val="11"/>
      <name val="Calibri"/>
      <family val="2"/>
      <scheme val="minor"/>
    </font>
    <font>
      <i/>
      <sz val="16"/>
      <color theme="0"/>
      <name val="Calibri"/>
      <family val="2"/>
      <scheme val="minor"/>
    </font>
    <font>
      <i/>
      <sz val="12"/>
      <color theme="0"/>
      <name val="Calibri"/>
      <family val="2"/>
      <scheme val="minor"/>
    </font>
    <font>
      <sz val="10"/>
      <color theme="1"/>
      <name val="Calibri"/>
      <family val="2"/>
      <scheme val="minor"/>
    </font>
    <font>
      <b/>
      <u/>
      <sz val="18"/>
      <color theme="0"/>
      <name val="Calibri"/>
      <family val="2"/>
      <scheme val="minor"/>
    </font>
    <font>
      <b/>
      <i/>
      <sz val="16"/>
      <color theme="0"/>
      <name val="Calibri"/>
      <family val="2"/>
      <scheme val="minor"/>
    </font>
    <font>
      <b/>
      <sz val="14"/>
      <color rgb="FFA50021"/>
      <name val="Calibri"/>
      <family val="2"/>
      <scheme val="minor"/>
    </font>
    <font>
      <i/>
      <sz val="14"/>
      <color rgb="FFC00000"/>
      <name val="Calibri"/>
      <family val="2"/>
      <scheme val="minor"/>
    </font>
    <font>
      <i/>
      <sz val="14"/>
      <color theme="2" tint="-0.749992370372631"/>
      <name val="Calibri"/>
      <family val="2"/>
      <scheme val="minor"/>
    </font>
    <font>
      <b/>
      <sz val="10"/>
      <color rgb="FFA50021"/>
      <name val="Calibri"/>
      <family val="2"/>
      <scheme val="minor"/>
    </font>
    <font>
      <b/>
      <sz val="10"/>
      <color theme="0"/>
      <name val="Calibri"/>
      <family val="2"/>
      <scheme val="minor"/>
    </font>
    <font>
      <b/>
      <u/>
      <sz val="11"/>
      <color theme="0"/>
      <name val="Calibri"/>
      <family val="2"/>
      <scheme val="minor"/>
    </font>
    <font>
      <b/>
      <u/>
      <sz val="14"/>
      <name val="Calibri"/>
      <family val="2"/>
      <scheme val="minor"/>
    </font>
    <font>
      <sz val="10"/>
      <color rgb="FFC00000"/>
      <name val="Calibri"/>
      <family val="2"/>
      <scheme val="minor"/>
    </font>
    <font>
      <b/>
      <sz val="11"/>
      <color theme="1"/>
      <name val="Calibri"/>
      <family val="2"/>
      <scheme val="minor"/>
    </font>
    <font>
      <b/>
      <sz val="10"/>
      <color theme="1"/>
      <name val="Calibri"/>
      <family val="2"/>
      <scheme val="minor"/>
    </font>
    <font>
      <sz val="18"/>
      <color theme="1"/>
      <name val="Calibri"/>
      <family val="2"/>
      <scheme val="minor"/>
    </font>
    <font>
      <i/>
      <sz val="18"/>
      <color theme="0"/>
      <name val="Calibri"/>
      <family val="2"/>
      <scheme val="minor"/>
    </font>
    <font>
      <b/>
      <sz val="14"/>
      <color rgb="FF000000"/>
      <name val="Calibri"/>
      <family val="2"/>
    </font>
    <font>
      <b/>
      <sz val="16"/>
      <name val="Calibri"/>
      <family val="2"/>
      <scheme val="minor"/>
    </font>
    <font>
      <b/>
      <sz val="16"/>
      <color rgb="FF000000"/>
      <name val="Calibri"/>
      <family val="2"/>
    </font>
    <font>
      <b/>
      <i/>
      <sz val="12"/>
      <color rgb="FFA50021"/>
      <name val="Calibri"/>
      <family val="2"/>
      <scheme val="minor"/>
    </font>
    <font>
      <b/>
      <i/>
      <sz val="11"/>
      <color theme="1"/>
      <name val="Calibri"/>
      <family val="2"/>
      <scheme val="minor"/>
    </font>
    <font>
      <b/>
      <u/>
      <sz val="16"/>
      <color theme="0"/>
      <name val="Calibri"/>
      <family val="2"/>
      <scheme val="minor"/>
    </font>
    <font>
      <b/>
      <i/>
      <sz val="11"/>
      <color rgb="FF990000"/>
      <name val="Calibri"/>
      <family val="2"/>
      <scheme val="minor"/>
    </font>
    <font>
      <b/>
      <i/>
      <sz val="10"/>
      <color rgb="FF990000"/>
      <name val="Calibri"/>
      <family val="2"/>
      <scheme val="minor"/>
    </font>
    <font>
      <sz val="12"/>
      <color theme="0"/>
      <name val="Calibri"/>
      <family val="2"/>
      <scheme val="minor"/>
    </font>
    <font>
      <b/>
      <i/>
      <sz val="10"/>
      <color rgb="FFC00000"/>
      <name val="Calibri"/>
      <family val="2"/>
    </font>
    <font>
      <b/>
      <u/>
      <sz val="11"/>
      <color theme="8" tint="-0.249977111117893"/>
      <name val="Calibri"/>
      <family val="2"/>
      <scheme val="minor"/>
    </font>
    <font>
      <sz val="12"/>
      <color rgb="FFC00000"/>
      <name val="Calibri"/>
      <family val="2"/>
      <scheme val="minor"/>
    </font>
    <font>
      <sz val="11"/>
      <color rgb="FFC00000"/>
      <name val="Calibri"/>
      <family val="2"/>
      <scheme val="minor"/>
    </font>
    <font>
      <b/>
      <i/>
      <sz val="11"/>
      <color rgb="FFC00000"/>
      <name val="Calibri"/>
      <family val="2"/>
      <scheme val="minor"/>
    </font>
    <font>
      <sz val="11"/>
      <name val="Calibri"/>
      <family val="2"/>
      <scheme val="minor"/>
    </font>
    <font>
      <sz val="12.5"/>
      <color rgb="FFC00000"/>
      <name val="Calibri"/>
      <family val="2"/>
      <scheme val="minor"/>
    </font>
    <font>
      <b/>
      <sz val="11"/>
      <color rgb="FFC00000"/>
      <name val="Calibri"/>
      <family val="2"/>
      <scheme val="minor"/>
    </font>
    <font>
      <i/>
      <sz val="11"/>
      <color rgb="FFC00000"/>
      <name val="Calibri"/>
      <family val="2"/>
      <scheme val="minor"/>
    </font>
    <font>
      <b/>
      <sz val="11"/>
      <color rgb="FFC00000"/>
      <name val="Wingdings 3"/>
      <family val="1"/>
      <charset val="2"/>
    </font>
    <font>
      <b/>
      <sz val="11"/>
      <color rgb="FFC00000"/>
      <name val="Calibri"/>
      <family val="2"/>
    </font>
  </fonts>
  <fills count="10">
    <fill>
      <patternFill patternType="none"/>
    </fill>
    <fill>
      <patternFill patternType="gray125"/>
    </fill>
    <fill>
      <patternFill patternType="solid">
        <fgColor theme="3" tint="-0.49998474074526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0"/>
        <bgColor indexed="64"/>
      </patternFill>
    </fill>
  </fills>
  <borders count="2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theme="0" tint="-0.499984740745262"/>
      </left>
      <right/>
      <top/>
      <bottom/>
      <diagonal/>
    </border>
    <border>
      <left style="medium">
        <color theme="0" tint="-0.499984740745262"/>
      </left>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theme="9" tint="0.79998168889431442"/>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s>
  <cellStyleXfs count="2">
    <xf numFmtId="0" fontId="0" fillId="0" borderId="0"/>
    <xf numFmtId="0" fontId="5" fillId="0" borderId="0" applyNumberFormat="0" applyFill="0" applyBorder="0" applyAlignment="0" applyProtection="0"/>
  </cellStyleXfs>
  <cellXfs count="544">
    <xf numFmtId="0" fontId="0" fillId="0" borderId="0" xfId="0"/>
    <xf numFmtId="0" fontId="1" fillId="0" borderId="0" xfId="0" applyFont="1"/>
    <xf numFmtId="0" fontId="4" fillId="0" borderId="0" xfId="0" applyFont="1"/>
    <xf numFmtId="0" fontId="0" fillId="4" borderId="0" xfId="0" applyFill="1"/>
    <xf numFmtId="0" fontId="1" fillId="4" borderId="0" xfId="0" applyFont="1" applyFill="1" applyBorder="1" applyAlignment="1">
      <alignment horizontal="left" vertical="center" wrapText="1" indent="1"/>
    </xf>
    <xf numFmtId="0" fontId="9" fillId="4" borderId="0" xfId="0" applyFont="1" applyFill="1" applyBorder="1" applyAlignment="1">
      <alignment horizontal="center" vertical="center" wrapText="1"/>
    </xf>
    <xf numFmtId="0" fontId="1" fillId="0" borderId="0" xfId="0" applyFont="1" applyFill="1"/>
    <xf numFmtId="0" fontId="11" fillId="0" borderId="0" xfId="0" applyFont="1" applyFill="1" applyBorder="1" applyAlignment="1">
      <alignment vertical="center" wrapText="1"/>
    </xf>
    <xf numFmtId="0" fontId="8" fillId="0" borderId="3" xfId="0" applyFont="1" applyBorder="1" applyAlignment="1">
      <alignment horizontal="left" indent="1"/>
    </xf>
    <xf numFmtId="0" fontId="12" fillId="0" borderId="4" xfId="0" applyFont="1" applyBorder="1"/>
    <xf numFmtId="0" fontId="12" fillId="0" borderId="5" xfId="0" applyFont="1" applyBorder="1" applyAlignment="1">
      <alignment horizontal="right"/>
    </xf>
    <xf numFmtId="0" fontId="1" fillId="5" borderId="10" xfId="0" applyFont="1" applyFill="1" applyBorder="1" applyAlignment="1">
      <alignment horizontal="right" vertical="top"/>
    </xf>
    <xf numFmtId="0" fontId="1" fillId="0" borderId="10" xfId="0" applyFont="1" applyFill="1" applyBorder="1" applyAlignment="1">
      <alignment horizontal="right" vertical="top"/>
    </xf>
    <xf numFmtId="0" fontId="1" fillId="0" borderId="11" xfId="0" applyFont="1" applyFill="1" applyBorder="1" applyAlignment="1">
      <alignment vertical="top"/>
    </xf>
    <xf numFmtId="0" fontId="6" fillId="5" borderId="11" xfId="0" applyFont="1" applyFill="1" applyBorder="1" applyAlignment="1">
      <alignment vertical="top"/>
    </xf>
    <xf numFmtId="0" fontId="1" fillId="0" borderId="4" xfId="0" applyFont="1" applyBorder="1"/>
    <xf numFmtId="0" fontId="1" fillId="0" borderId="10" xfId="0" applyFont="1" applyBorder="1" applyAlignment="1">
      <alignment horizontal="right" vertical="top"/>
    </xf>
    <xf numFmtId="0" fontId="1" fillId="0" borderId="0" xfId="0" applyFont="1" applyBorder="1"/>
    <xf numFmtId="0" fontId="13" fillId="0" borderId="3" xfId="0" applyFont="1" applyBorder="1" applyAlignment="1">
      <alignment horizontal="left" indent="1"/>
    </xf>
    <xf numFmtId="0" fontId="1" fillId="0" borderId="0" xfId="0" applyFont="1" applyAlignment="1">
      <alignment vertical="top"/>
    </xf>
    <xf numFmtId="0" fontId="1" fillId="0" borderId="0" xfId="0" applyFont="1" applyBorder="1" applyAlignment="1">
      <alignment vertical="top" wrapText="1"/>
    </xf>
    <xf numFmtId="0" fontId="1" fillId="0" borderId="0" xfId="0" applyFont="1" applyAlignment="1">
      <alignment horizontal="right"/>
    </xf>
    <xf numFmtId="0" fontId="15" fillId="0" borderId="3" xfId="0" applyFont="1" applyBorder="1" applyAlignment="1">
      <alignment horizontal="left" indent="1"/>
    </xf>
    <xf numFmtId="0" fontId="1" fillId="0" borderId="5" xfId="0" applyFont="1" applyBorder="1"/>
    <xf numFmtId="0" fontId="1" fillId="3" borderId="10" xfId="0" applyFont="1" applyFill="1" applyBorder="1" applyAlignment="1">
      <alignment horizontal="right" vertical="top"/>
    </xf>
    <xf numFmtId="0" fontId="1" fillId="3" borderId="0" xfId="0" applyFont="1" applyFill="1" applyBorder="1" applyAlignment="1">
      <alignment vertical="top"/>
    </xf>
    <xf numFmtId="0" fontId="1" fillId="3" borderId="11" xfId="0" applyFont="1" applyFill="1" applyBorder="1"/>
    <xf numFmtId="0" fontId="17" fillId="4" borderId="0" xfId="0" applyFont="1" applyFill="1" applyBorder="1" applyAlignment="1">
      <alignment horizontal="left"/>
    </xf>
    <xf numFmtId="0" fontId="18" fillId="4" borderId="0" xfId="0" applyFont="1" applyFill="1"/>
    <xf numFmtId="0" fontId="0" fillId="0" borderId="0" xfId="0" applyAlignment="1"/>
    <xf numFmtId="0" fontId="20" fillId="0" borderId="0" xfId="0" applyFont="1" applyFill="1"/>
    <xf numFmtId="0" fontId="0" fillId="0" borderId="0" xfId="0" applyFill="1"/>
    <xf numFmtId="0" fontId="0" fillId="0" borderId="0" xfId="0" applyAlignment="1">
      <alignment horizontal="left"/>
    </xf>
    <xf numFmtId="0" fontId="0" fillId="0" borderId="0" xfId="0" applyAlignment="1">
      <alignment horizontal="center"/>
    </xf>
    <xf numFmtId="0" fontId="19" fillId="4" borderId="0" xfId="0" applyFont="1" applyFill="1" applyBorder="1" applyAlignment="1">
      <alignment horizontal="center" vertical="center" wrapText="1"/>
    </xf>
    <xf numFmtId="0" fontId="0" fillId="0" borderId="0" xfId="0" applyNumberFormat="1" applyBorder="1" applyAlignment="1">
      <alignment horizontal="center"/>
    </xf>
    <xf numFmtId="0" fontId="0" fillId="0" borderId="0" xfId="0" applyAlignment="1">
      <alignment vertical="center"/>
    </xf>
    <xf numFmtId="0" fontId="0" fillId="0" borderId="0" xfId="0" pivotButton="1"/>
    <xf numFmtId="164" fontId="0" fillId="0" borderId="0" xfId="0" applyNumberFormat="1"/>
    <xf numFmtId="0" fontId="0" fillId="0" borderId="0" xfId="0" applyAlignment="1">
      <alignment horizontal="center" vertical="center"/>
    </xf>
    <xf numFmtId="0" fontId="1" fillId="0" borderId="11" xfId="0" applyFont="1" applyFill="1" applyBorder="1" applyAlignment="1">
      <alignment horizontal="left" vertical="top" wrapText="1"/>
    </xf>
    <xf numFmtId="0" fontId="1" fillId="0" borderId="0" xfId="0" applyFont="1" applyBorder="1" applyAlignment="1">
      <alignment horizontal="left" vertical="top" wrapText="1"/>
    </xf>
    <xf numFmtId="0" fontId="0" fillId="0" borderId="0" xfId="0" applyFont="1" applyFill="1" applyBorder="1" applyAlignment="1">
      <alignment horizontal="left" vertical="center" wrapText="1"/>
    </xf>
    <xf numFmtId="0" fontId="1" fillId="0" borderId="0" xfId="0" applyFont="1" applyFill="1" applyBorder="1" applyAlignment="1">
      <alignment vertical="top"/>
    </xf>
    <xf numFmtId="0" fontId="1" fillId="0" borderId="11" xfId="0" applyFont="1" applyFill="1" applyBorder="1"/>
    <xf numFmtId="0" fontId="1" fillId="3" borderId="0" xfId="0" applyFont="1" applyFill="1" applyBorder="1" applyAlignment="1">
      <alignment wrapText="1"/>
    </xf>
    <xf numFmtId="0" fontId="1" fillId="0" borderId="0" xfId="0" applyFont="1" applyFill="1" applyBorder="1" applyAlignment="1">
      <alignment wrapText="1"/>
    </xf>
    <xf numFmtId="0" fontId="12" fillId="0" borderId="11" xfId="0" applyFont="1" applyBorder="1" applyAlignment="1">
      <alignment horizontal="right" vertical="top"/>
    </xf>
    <xf numFmtId="0" fontId="1" fillId="3" borderId="6" xfId="0" applyFont="1" applyFill="1" applyBorder="1" applyAlignment="1">
      <alignment horizontal="right" vertical="top"/>
    </xf>
    <xf numFmtId="0" fontId="1" fillId="4" borderId="0" xfId="0" applyFont="1" applyFill="1" applyBorder="1" applyAlignment="1">
      <alignment vertical="top" wrapText="1"/>
    </xf>
    <xf numFmtId="0" fontId="12" fillId="4" borderId="11" xfId="0" applyFont="1" applyFill="1" applyBorder="1" applyAlignment="1">
      <alignment horizontal="right" vertical="top"/>
    </xf>
    <xf numFmtId="0" fontId="27" fillId="4" borderId="0" xfId="0" applyFont="1" applyFill="1" applyBorder="1" applyAlignment="1">
      <alignment vertical="top" wrapText="1"/>
    </xf>
    <xf numFmtId="0" fontId="26" fillId="4" borderId="11" xfId="0" applyFont="1" applyFill="1" applyBorder="1" applyAlignment="1">
      <alignment horizontal="right" vertical="top"/>
    </xf>
    <xf numFmtId="164" fontId="0" fillId="0" borderId="0" xfId="0" applyNumberFormat="1" applyBorder="1" applyAlignment="1">
      <alignment horizontal="center"/>
    </xf>
    <xf numFmtId="3" fontId="0" fillId="0" borderId="0" xfId="0" applyNumberFormat="1" applyBorder="1" applyAlignment="1">
      <alignment horizontal="center"/>
    </xf>
    <xf numFmtId="0" fontId="27" fillId="4" borderId="10" xfId="0" applyFont="1" applyFill="1" applyBorder="1" applyAlignment="1">
      <alignment horizontal="right" vertical="top"/>
    </xf>
    <xf numFmtId="0" fontId="27" fillId="0" borderId="10" xfId="0" applyFont="1" applyBorder="1" applyAlignment="1">
      <alignment horizontal="right" vertical="top"/>
    </xf>
    <xf numFmtId="0" fontId="1" fillId="4" borderId="6" xfId="0" applyFont="1" applyFill="1" applyBorder="1" applyAlignment="1">
      <alignment horizontal="right" vertical="top"/>
    </xf>
    <xf numFmtId="0" fontId="33" fillId="0" borderId="0" xfId="0" applyFont="1"/>
    <xf numFmtId="0" fontId="0" fillId="2" borderId="0" xfId="0" applyFill="1"/>
    <xf numFmtId="3" fontId="0" fillId="0" borderId="0" xfId="0" applyNumberFormat="1" applyBorder="1" applyAlignment="1">
      <alignment horizontal="center" vertical="center"/>
    </xf>
    <xf numFmtId="0" fontId="4" fillId="0" borderId="0" xfId="0" applyFont="1" applyAlignment="1">
      <alignment vertical="center"/>
    </xf>
    <xf numFmtId="0" fontId="41" fillId="0" borderId="0" xfId="0" applyFont="1" applyFill="1"/>
    <xf numFmtId="0" fontId="41" fillId="0" borderId="0" xfId="0" applyFont="1" applyFill="1" applyAlignment="1">
      <alignment vertical="center"/>
    </xf>
    <xf numFmtId="0" fontId="41" fillId="0" borderId="0" xfId="0" applyFont="1" applyFill="1" applyBorder="1" applyAlignment="1">
      <alignment horizontal="center" vertical="center" wrapText="1"/>
    </xf>
    <xf numFmtId="164" fontId="0" fillId="0" borderId="0" xfId="0" applyNumberFormat="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4" fillId="2" borderId="0" xfId="0" applyFont="1" applyFill="1" applyBorder="1"/>
    <xf numFmtId="0" fontId="4" fillId="2" borderId="0" xfId="0" applyFont="1" applyFill="1" applyBorder="1" applyAlignment="1">
      <alignment horizontal="center"/>
    </xf>
    <xf numFmtId="0" fontId="0" fillId="2" borderId="0" xfId="0" applyFill="1" applyBorder="1" applyAlignment="1">
      <alignment horizontal="center"/>
    </xf>
    <xf numFmtId="0" fontId="0" fillId="2" borderId="0" xfId="0" applyFill="1" applyBorder="1"/>
    <xf numFmtId="0" fontId="20" fillId="4" borderId="0" xfId="0" applyFont="1" applyFill="1" applyBorder="1"/>
    <xf numFmtId="0" fontId="3" fillId="4" borderId="0" xfId="0" applyFont="1" applyFill="1" applyBorder="1" applyAlignment="1">
      <alignment horizontal="center" vertical="center"/>
    </xf>
    <xf numFmtId="0" fontId="3" fillId="4" borderId="0" xfId="0" applyFont="1" applyFill="1" applyBorder="1" applyAlignment="1">
      <alignment vertical="center"/>
    </xf>
    <xf numFmtId="0" fontId="4" fillId="4" borderId="0" xfId="0" applyFont="1" applyFill="1" applyBorder="1"/>
    <xf numFmtId="0" fontId="0" fillId="4" borderId="0" xfId="0" applyFill="1" applyBorder="1"/>
    <xf numFmtId="0" fontId="0" fillId="4" borderId="0" xfId="0" applyFill="1" applyBorder="1" applyAlignment="1">
      <alignment horizontal="center"/>
    </xf>
    <xf numFmtId="0" fontId="0" fillId="4" borderId="1" xfId="0" applyFill="1" applyBorder="1"/>
    <xf numFmtId="0" fontId="4" fillId="0" borderId="0" xfId="0" applyFont="1" applyFill="1"/>
    <xf numFmtId="0" fontId="20" fillId="0" borderId="0" xfId="0" applyFont="1" applyFill="1" applyAlignment="1">
      <alignment vertical="center"/>
    </xf>
    <xf numFmtId="0" fontId="1" fillId="4" borderId="0" xfId="0" applyFont="1" applyFill="1" applyBorder="1" applyAlignment="1">
      <alignment horizontal="left" vertical="center" wrapText="1" indent="1"/>
    </xf>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5" borderId="0" xfId="0" applyFont="1" applyFill="1" applyBorder="1" applyAlignment="1">
      <alignment horizontal="left" vertical="top" wrapText="1"/>
    </xf>
    <xf numFmtId="0" fontId="1" fillId="5" borderId="11" xfId="0" applyFont="1" applyFill="1" applyBorder="1" applyAlignment="1">
      <alignment horizontal="left" vertical="top" wrapText="1"/>
    </xf>
    <xf numFmtId="0" fontId="19" fillId="4" borderId="0" xfId="0" applyFont="1" applyFill="1" applyBorder="1" applyAlignment="1">
      <alignment horizontal="left" vertical="center" wrapText="1"/>
    </xf>
    <xf numFmtId="0" fontId="3" fillId="2" borderId="4" xfId="0" applyFont="1" applyFill="1" applyBorder="1" applyAlignment="1">
      <alignment vertical="center"/>
    </xf>
    <xf numFmtId="0" fontId="0" fillId="0" borderId="11" xfId="0" applyBorder="1" applyAlignment="1">
      <alignment horizontal="center"/>
    </xf>
    <xf numFmtId="0" fontId="0" fillId="0" borderId="0" xfId="0" applyFill="1" applyBorder="1"/>
    <xf numFmtId="0" fontId="0" fillId="0" borderId="0" xfId="0" applyBorder="1"/>
    <xf numFmtId="0" fontId="0" fillId="0" borderId="0" xfId="0" applyBorder="1" applyAlignment="1">
      <alignment vertical="center"/>
    </xf>
    <xf numFmtId="0" fontId="0" fillId="0" borderId="0" xfId="0" applyBorder="1" applyAlignment="1">
      <alignment horizontal="center" vertical="center"/>
    </xf>
    <xf numFmtId="0" fontId="0" fillId="0" borderId="0" xfId="0" applyBorder="1" applyAlignment="1">
      <alignment horizontal="left" vertical="center"/>
    </xf>
    <xf numFmtId="0" fontId="31" fillId="0" borderId="0" xfId="0" applyFont="1" applyFill="1" applyBorder="1" applyAlignment="1">
      <alignment horizontal="left" vertical="center"/>
    </xf>
    <xf numFmtId="0" fontId="32" fillId="0" borderId="0" xfId="0" applyFont="1" applyFill="1" applyBorder="1" applyAlignment="1">
      <alignment horizontal="center" vertical="center"/>
    </xf>
    <xf numFmtId="0" fontId="32" fillId="0" borderId="0" xfId="0" applyFont="1" applyFill="1" applyBorder="1" applyAlignment="1">
      <alignment vertical="center"/>
    </xf>
    <xf numFmtId="0" fontId="35" fillId="0" borderId="0" xfId="0" applyFont="1" applyBorder="1" applyAlignment="1">
      <alignment vertical="center"/>
    </xf>
    <xf numFmtId="0" fontId="0" fillId="0" borderId="0" xfId="0" applyBorder="1" applyAlignment="1">
      <alignment horizontal="center"/>
    </xf>
    <xf numFmtId="0" fontId="0" fillId="0" borderId="0" xfId="0" applyBorder="1" applyAlignment="1">
      <alignment horizontal="left"/>
    </xf>
    <xf numFmtId="0" fontId="35" fillId="0" borderId="0" xfId="0" applyFont="1" applyBorder="1"/>
    <xf numFmtId="0" fontId="31" fillId="0" borderId="0" xfId="0" applyFont="1" applyFill="1" applyBorder="1" applyAlignment="1">
      <alignment horizontal="left" vertical="center" indent="1"/>
    </xf>
    <xf numFmtId="0" fontId="32" fillId="0" borderId="0" xfId="0" applyFont="1" applyFill="1" applyBorder="1" applyAlignment="1">
      <alignment horizontal="center"/>
    </xf>
    <xf numFmtId="0" fontId="32" fillId="0" borderId="0" xfId="0" applyFont="1" applyFill="1" applyBorder="1"/>
    <xf numFmtId="0" fontId="6" fillId="0" borderId="11" xfId="0" applyFont="1" applyFill="1" applyBorder="1" applyAlignment="1">
      <alignment vertical="top"/>
    </xf>
    <xf numFmtId="0" fontId="10" fillId="2" borderId="0" xfId="1" applyFont="1" applyFill="1" applyAlignment="1">
      <alignment horizontal="right" vertical="center" indent="7"/>
    </xf>
    <xf numFmtId="0" fontId="42" fillId="2" borderId="0" xfId="0" applyFont="1" applyFill="1" applyAlignment="1">
      <alignment horizontal="right" vertical="center"/>
    </xf>
    <xf numFmtId="0" fontId="0" fillId="0" borderId="10" xfId="0" applyBorder="1" applyAlignment="1">
      <alignment horizontal="center"/>
    </xf>
    <xf numFmtId="0" fontId="26" fillId="4" borderId="0" xfId="0" applyFont="1" applyFill="1" applyBorder="1" applyAlignment="1">
      <alignment vertical="center"/>
    </xf>
    <xf numFmtId="0" fontId="26" fillId="4" borderId="0" xfId="0" applyFont="1" applyFill="1" applyBorder="1" applyAlignment="1">
      <alignment horizontal="center" vertical="center"/>
    </xf>
    <xf numFmtId="0" fontId="20" fillId="4" borderId="0" xfId="0" applyFont="1" applyFill="1" applyBorder="1" applyAlignment="1">
      <alignment horizontal="center"/>
    </xf>
    <xf numFmtId="0" fontId="33" fillId="4" borderId="0" xfId="0" applyFont="1" applyFill="1" applyBorder="1" applyAlignment="1">
      <alignment horizontal="center" vertical="center"/>
    </xf>
    <xf numFmtId="0" fontId="0" fillId="0" borderId="0" xfId="0" applyBorder="1" applyAlignment="1"/>
    <xf numFmtId="0" fontId="0" fillId="0" borderId="0" xfId="0" applyFont="1" applyBorder="1"/>
    <xf numFmtId="0" fontId="19" fillId="4" borderId="1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20" fillId="4" borderId="1" xfId="0" applyFont="1" applyFill="1" applyBorder="1" applyAlignment="1">
      <alignment horizontal="center"/>
    </xf>
    <xf numFmtId="0" fontId="33" fillId="4" borderId="1" xfId="0" applyFont="1" applyFill="1" applyBorder="1" applyAlignment="1">
      <alignment horizontal="center" vertical="center"/>
    </xf>
    <xf numFmtId="0" fontId="19" fillId="4" borderId="0" xfId="0" applyFont="1" applyFill="1" applyBorder="1" applyAlignment="1">
      <alignment vertical="center" wrapText="1"/>
    </xf>
    <xf numFmtId="0" fontId="3" fillId="4" borderId="11" xfId="0" applyFont="1" applyFill="1" applyBorder="1" applyAlignment="1">
      <alignment horizontal="center" vertical="center"/>
    </xf>
    <xf numFmtId="0" fontId="19" fillId="4" borderId="10" xfId="0" applyFont="1" applyFill="1" applyBorder="1" applyAlignment="1">
      <alignment vertical="center" wrapText="1"/>
    </xf>
    <xf numFmtId="0" fontId="19" fillId="4" borderId="11" xfId="0" applyFont="1" applyFill="1" applyBorder="1" applyAlignment="1">
      <alignment vertical="center" wrapText="1"/>
    </xf>
    <xf numFmtId="0" fontId="19" fillId="4" borderId="1" xfId="0" applyFont="1" applyFill="1" applyBorder="1" applyAlignment="1">
      <alignment horizontal="left" vertical="center" wrapText="1"/>
    </xf>
    <xf numFmtId="0" fontId="20" fillId="4" borderId="1" xfId="0" applyFont="1" applyFill="1" applyBorder="1"/>
    <xf numFmtId="0" fontId="1" fillId="0" borderId="0" xfId="0" applyFont="1" applyFill="1" applyBorder="1" applyAlignment="1">
      <alignment horizontal="left" vertical="top" indent="4"/>
    </xf>
    <xf numFmtId="0" fontId="1" fillId="0" borderId="6" xfId="0" applyFont="1" applyFill="1" applyBorder="1" applyAlignment="1">
      <alignment horizontal="right" vertical="top"/>
    </xf>
    <xf numFmtId="0" fontId="6" fillId="0" borderId="7" xfId="0" applyFont="1" applyFill="1" applyBorder="1" applyAlignment="1">
      <alignment vertical="top"/>
    </xf>
    <xf numFmtId="0" fontId="27" fillId="5" borderId="0" xfId="0" applyFont="1" applyFill="1" applyBorder="1" applyAlignment="1">
      <alignment vertical="center"/>
    </xf>
    <xf numFmtId="0" fontId="39" fillId="5" borderId="0" xfId="0" applyFont="1" applyFill="1" applyBorder="1" applyAlignment="1">
      <alignment horizontal="left" vertical="center"/>
    </xf>
    <xf numFmtId="0" fontId="0" fillId="5" borderId="0" xfId="0" applyFill="1" applyBorder="1"/>
    <xf numFmtId="0" fontId="0" fillId="5" borderId="0" xfId="0" applyFill="1" applyBorder="1" applyAlignment="1">
      <alignment horizontal="center"/>
    </xf>
    <xf numFmtId="0" fontId="27" fillId="5" borderId="0" xfId="0" applyFont="1" applyFill="1" applyBorder="1" applyAlignment="1">
      <alignment horizontal="left" vertical="center"/>
    </xf>
    <xf numFmtId="0" fontId="1" fillId="4" borderId="4" xfId="0" applyFont="1" applyFill="1" applyBorder="1" applyAlignment="1">
      <alignment horizontal="left" vertical="center" wrapText="1" indent="1"/>
    </xf>
    <xf numFmtId="0" fontId="27" fillId="4" borderId="0" xfId="0" applyFont="1" applyFill="1" applyBorder="1" applyAlignment="1">
      <alignment horizontal="left" vertical="top"/>
    </xf>
    <xf numFmtId="0" fontId="39" fillId="4" borderId="0" xfId="0" applyFont="1" applyFill="1" applyBorder="1" applyAlignment="1">
      <alignment horizontal="left" vertical="top"/>
    </xf>
    <xf numFmtId="0" fontId="20" fillId="0" borderId="0" xfId="0" applyFont="1" applyFill="1" applyAlignment="1">
      <alignment vertical="top"/>
    </xf>
    <xf numFmtId="0" fontId="46" fillId="4" borderId="0" xfId="0" applyFont="1" applyFill="1" applyBorder="1" applyAlignment="1">
      <alignment horizontal="left" vertical="center"/>
    </xf>
    <xf numFmtId="0" fontId="35" fillId="0" borderId="0" xfId="0" applyFont="1" applyFill="1"/>
    <xf numFmtId="0" fontId="0" fillId="4" borderId="4" xfId="0" applyFill="1" applyBorder="1"/>
    <xf numFmtId="0" fontId="26" fillId="4" borderId="0" xfId="0" applyFont="1" applyFill="1" applyBorder="1" applyAlignment="1">
      <alignment vertical="top"/>
    </xf>
    <xf numFmtId="0" fontId="0" fillId="4" borderId="0" xfId="0" applyFill="1" applyBorder="1" applyAlignment="1">
      <alignment horizontal="center" vertical="top"/>
    </xf>
    <xf numFmtId="0" fontId="0" fillId="0" borderId="0" xfId="0" applyAlignment="1">
      <alignment vertical="top"/>
    </xf>
    <xf numFmtId="0" fontId="0" fillId="4" borderId="0" xfId="0" applyFill="1" applyAlignment="1"/>
    <xf numFmtId="0" fontId="1" fillId="4" borderId="0" xfId="0" applyFont="1" applyFill="1" applyBorder="1" applyAlignment="1">
      <alignment horizontal="left" wrapText="1"/>
    </xf>
    <xf numFmtId="0" fontId="0" fillId="4" borderId="0" xfId="0" applyFill="1" applyBorder="1" applyAlignment="1">
      <alignment vertical="top"/>
    </xf>
    <xf numFmtId="0" fontId="0" fillId="0" borderId="0" xfId="0" applyFont="1" applyBorder="1" applyAlignment="1">
      <alignment horizontal="center"/>
    </xf>
    <xf numFmtId="3" fontId="0" fillId="0" borderId="0" xfId="0" applyNumberFormat="1" applyFont="1" applyBorder="1" applyAlignment="1">
      <alignment horizontal="center"/>
    </xf>
    <xf numFmtId="0" fontId="20" fillId="5" borderId="0" xfId="0" applyFont="1" applyFill="1" applyBorder="1" applyAlignment="1">
      <alignment vertical="center"/>
    </xf>
    <xf numFmtId="0" fontId="4" fillId="5" borderId="0" xfId="0" applyFont="1" applyFill="1" applyBorder="1" applyAlignment="1">
      <alignment horizontal="center" vertical="center"/>
    </xf>
    <xf numFmtId="0" fontId="0" fillId="5" borderId="0" xfId="0" applyFill="1" applyBorder="1" applyAlignment="1">
      <alignment vertical="center"/>
    </xf>
    <xf numFmtId="0" fontId="0" fillId="0" borderId="0" xfId="0" applyFill="1" applyAlignment="1">
      <alignment vertical="center"/>
    </xf>
    <xf numFmtId="0" fontId="27" fillId="5" borderId="0" xfId="0" applyFont="1" applyFill="1" applyBorder="1" applyAlignment="1">
      <alignment vertical="top"/>
    </xf>
    <xf numFmtId="0" fontId="27" fillId="5" borderId="4" xfId="0" applyFont="1" applyFill="1" applyBorder="1" applyAlignment="1">
      <alignment vertical="center"/>
    </xf>
    <xf numFmtId="0" fontId="27" fillId="5" borderId="10" xfId="0" applyFont="1" applyFill="1" applyBorder="1" applyAlignment="1">
      <alignment vertical="center"/>
    </xf>
    <xf numFmtId="0" fontId="27" fillId="5" borderId="11" xfId="0" applyFont="1" applyFill="1" applyBorder="1" applyAlignment="1">
      <alignment vertical="center"/>
    </xf>
    <xf numFmtId="0" fontId="33" fillId="4" borderId="0" xfId="0" applyFont="1" applyFill="1" applyBorder="1" applyAlignment="1">
      <alignment horizontal="left" indent="2"/>
    </xf>
    <xf numFmtId="0" fontId="26" fillId="4" borderId="3" xfId="0" applyFont="1" applyFill="1" applyBorder="1" applyAlignment="1">
      <alignment horizontal="left" vertical="center"/>
    </xf>
    <xf numFmtId="0" fontId="27" fillId="4" borderId="4" xfId="0" applyFont="1" applyFill="1" applyBorder="1" applyAlignment="1">
      <alignment horizontal="left" vertical="center"/>
    </xf>
    <xf numFmtId="0" fontId="35" fillId="4" borderId="4" xfId="0" applyFont="1" applyFill="1" applyBorder="1"/>
    <xf numFmtId="0" fontId="26" fillId="4" borderId="3" xfId="0" applyFont="1" applyFill="1" applyBorder="1" applyAlignment="1">
      <alignment horizontal="left" vertical="center" indent="1"/>
    </xf>
    <xf numFmtId="0" fontId="45" fillId="4" borderId="5" xfId="0" applyFont="1" applyFill="1" applyBorder="1" applyAlignment="1">
      <alignment horizontal="left" vertical="center" indent="1"/>
    </xf>
    <xf numFmtId="0" fontId="4" fillId="4" borderId="11" xfId="0" applyFont="1" applyFill="1" applyBorder="1" applyAlignment="1">
      <alignment horizontal="left" indent="1"/>
    </xf>
    <xf numFmtId="0" fontId="20" fillId="4" borderId="11" xfId="0" applyFont="1" applyFill="1" applyBorder="1" applyAlignment="1">
      <alignment horizontal="left" indent="1"/>
    </xf>
    <xf numFmtId="0" fontId="33" fillId="4" borderId="1" xfId="0" applyFont="1" applyFill="1" applyBorder="1" applyAlignment="1">
      <alignment horizontal="left" indent="2"/>
    </xf>
    <xf numFmtId="0" fontId="20" fillId="4" borderId="7" xfId="0" applyFont="1" applyFill="1" applyBorder="1" applyAlignment="1">
      <alignment horizontal="left" indent="1"/>
    </xf>
    <xf numFmtId="0" fontId="33" fillId="4" borderId="0" xfId="0" applyFont="1" applyFill="1"/>
    <xf numFmtId="0" fontId="33" fillId="4" borderId="0" xfId="0" applyFont="1" applyFill="1" applyBorder="1" applyAlignment="1">
      <alignment horizontal="left" vertical="center" wrapText="1" indent="1"/>
    </xf>
    <xf numFmtId="0" fontId="25" fillId="2" borderId="0" xfId="1" applyFont="1" applyFill="1" applyBorder="1" applyAlignment="1">
      <alignment horizontal="center" vertical="center"/>
    </xf>
    <xf numFmtId="0" fontId="26" fillId="4" borderId="0" xfId="0" applyFont="1" applyFill="1" applyBorder="1" applyAlignment="1"/>
    <xf numFmtId="0" fontId="4" fillId="0" borderId="0" xfId="0" applyFont="1" applyFill="1" applyAlignment="1">
      <alignment vertical="center"/>
    </xf>
    <xf numFmtId="0" fontId="4" fillId="0" borderId="0" xfId="0" applyFont="1" applyFill="1" applyAlignment="1"/>
    <xf numFmtId="0" fontId="0" fillId="4" borderId="11" xfId="0" applyFill="1" applyBorder="1"/>
    <xf numFmtId="0" fontId="49" fillId="4" borderId="0" xfId="0" applyFont="1" applyFill="1" applyBorder="1" applyAlignment="1">
      <alignment vertical="top"/>
    </xf>
    <xf numFmtId="0" fontId="47" fillId="4" borderId="0" xfId="0" applyFont="1" applyFill="1" applyBorder="1" applyAlignment="1">
      <alignment vertical="top"/>
    </xf>
    <xf numFmtId="0" fontId="0" fillId="4" borderId="1" xfId="0" applyFill="1" applyBorder="1" applyAlignment="1">
      <alignment horizontal="center"/>
    </xf>
    <xf numFmtId="0" fontId="0" fillId="4" borderId="7" xfId="0" applyFill="1" applyBorder="1"/>
    <xf numFmtId="0" fontId="50" fillId="0" borderId="0" xfId="0" applyFont="1" applyBorder="1" applyAlignment="1"/>
    <xf numFmtId="0" fontId="51" fillId="0" borderId="0" xfId="0" applyFont="1"/>
    <xf numFmtId="0" fontId="27" fillId="4" borderId="0" xfId="0" applyFont="1" applyFill="1" applyBorder="1" applyAlignment="1">
      <alignment horizontal="left" vertical="center"/>
    </xf>
    <xf numFmtId="0" fontId="47" fillId="4" borderId="0" xfId="0" applyFont="1" applyFill="1" applyBorder="1" applyAlignment="1">
      <alignment horizontal="right" vertical="top" indent="1"/>
    </xf>
    <xf numFmtId="0" fontId="52" fillId="4" borderId="0" xfId="0" applyFont="1" applyFill="1" applyBorder="1" applyAlignment="1">
      <alignment vertical="center" wrapText="1"/>
    </xf>
    <xf numFmtId="1" fontId="0" fillId="0" borderId="12" xfId="0" applyNumberFormat="1" applyBorder="1" applyAlignment="1">
      <alignment horizontal="center"/>
    </xf>
    <xf numFmtId="0" fontId="0" fillId="0" borderId="13" xfId="0" applyBorder="1" applyAlignment="1">
      <alignment horizontal="center" wrapText="1"/>
    </xf>
    <xf numFmtId="0" fontId="0" fillId="0" borderId="4" xfId="0" applyBorder="1" applyAlignment="1">
      <alignment horizontal="center" wrapText="1"/>
    </xf>
    <xf numFmtId="0" fontId="24" fillId="0" borderId="4" xfId="0" applyFont="1" applyBorder="1" applyAlignment="1">
      <alignment horizontal="center"/>
    </xf>
    <xf numFmtId="0" fontId="34" fillId="5" borderId="0" xfId="0" applyFont="1" applyFill="1" applyBorder="1" applyAlignment="1">
      <alignment horizontal="right"/>
    </xf>
    <xf numFmtId="0" fontId="27" fillId="5" borderId="0" xfId="0" applyFont="1" applyFill="1" applyBorder="1" applyAlignment="1">
      <alignment horizontal="left" vertical="center" indent="1"/>
    </xf>
    <xf numFmtId="0" fontId="34" fillId="5" borderId="0" xfId="0" applyFont="1" applyFill="1" applyBorder="1" applyAlignment="1">
      <alignment horizontal="right" vertical="center"/>
    </xf>
    <xf numFmtId="0" fontId="0" fillId="0" borderId="4" xfId="0" applyBorder="1"/>
    <xf numFmtId="0" fontId="4" fillId="4" borderId="0" xfId="0" applyFont="1" applyFill="1" applyBorder="1" applyAlignment="1"/>
    <xf numFmtId="0" fontId="35" fillId="4" borderId="0" xfId="0" applyFont="1" applyFill="1" applyBorder="1"/>
    <xf numFmtId="0" fontId="48" fillId="4" borderId="0" xfId="0" applyFont="1" applyFill="1" applyBorder="1" applyAlignment="1">
      <alignment horizontal="right" vertical="center"/>
    </xf>
    <xf numFmtId="0" fontId="23" fillId="4" borderId="0" xfId="0" applyFont="1" applyFill="1" applyBorder="1" applyAlignment="1">
      <alignment horizontal="right"/>
    </xf>
    <xf numFmtId="0" fontId="4" fillId="0" borderId="0" xfId="0" applyFont="1" applyBorder="1"/>
    <xf numFmtId="0" fontId="27" fillId="4" borderId="0" xfId="0" applyFont="1" applyFill="1" applyBorder="1" applyAlignment="1">
      <alignment vertical="center"/>
    </xf>
    <xf numFmtId="0" fontId="4" fillId="4" borderId="0" xfId="0" applyFont="1" applyFill="1"/>
    <xf numFmtId="0" fontId="20" fillId="4" borderId="0" xfId="0" applyFont="1" applyFill="1" applyBorder="1" applyAlignment="1">
      <alignment vertical="center"/>
    </xf>
    <xf numFmtId="0" fontId="20" fillId="4" borderId="0" xfId="0" applyFont="1" applyFill="1" applyBorder="1" applyAlignment="1">
      <alignment vertical="top"/>
    </xf>
    <xf numFmtId="0" fontId="41" fillId="4" borderId="0" xfId="0" applyFont="1" applyFill="1" applyBorder="1"/>
    <xf numFmtId="0" fontId="41" fillId="0" borderId="0" xfId="0" applyFont="1" applyFill="1" applyBorder="1" applyAlignment="1">
      <alignment vertical="center"/>
    </xf>
    <xf numFmtId="0" fontId="4" fillId="0" borderId="0" xfId="0" applyFont="1" applyBorder="1" applyAlignment="1">
      <alignment vertical="center"/>
    </xf>
    <xf numFmtId="0" fontId="41" fillId="0" borderId="0" xfId="0" applyFont="1" applyFill="1" applyBorder="1"/>
    <xf numFmtId="0" fontId="4" fillId="4" borderId="0" xfId="0" applyFont="1" applyFill="1" applyAlignment="1">
      <alignment vertical="center"/>
    </xf>
    <xf numFmtId="0" fontId="0" fillId="0" borderId="0" xfId="0" pivotButton="1" applyBorder="1" applyAlignment="1">
      <alignment horizontal="center"/>
    </xf>
    <xf numFmtId="0" fontId="9" fillId="4" borderId="4" xfId="0" applyFont="1" applyFill="1" applyBorder="1" applyAlignment="1">
      <alignment horizontal="left" vertical="center" wrapText="1" indent="1"/>
    </xf>
    <xf numFmtId="0" fontId="1" fillId="4" borderId="0" xfId="0" applyFont="1" applyFill="1" applyBorder="1" applyAlignment="1">
      <alignment horizontal="left" vertical="center" indent="1"/>
    </xf>
    <xf numFmtId="0" fontId="0" fillId="4" borderId="1" xfId="0" applyFill="1" applyBorder="1" applyAlignment="1">
      <alignment horizontal="left" indent="1"/>
    </xf>
    <xf numFmtId="0" fontId="1" fillId="3" borderId="0" xfId="0" applyFont="1" applyFill="1" applyBorder="1" applyAlignment="1">
      <alignment vertical="top" wrapText="1"/>
    </xf>
    <xf numFmtId="0" fontId="43" fillId="6" borderId="0" xfId="0" applyFont="1" applyFill="1" applyBorder="1" applyAlignment="1">
      <alignment vertical="center"/>
    </xf>
    <xf numFmtId="0" fontId="43" fillId="6" borderId="0" xfId="0" applyFont="1" applyFill="1" applyBorder="1"/>
    <xf numFmtId="0" fontId="43" fillId="6" borderId="0" xfId="0" applyFont="1" applyFill="1" applyBorder="1" applyAlignment="1"/>
    <xf numFmtId="0" fontId="43" fillId="6" borderId="0" xfId="0" applyFont="1" applyFill="1" applyBorder="1" applyAlignment="1">
      <alignment horizontal="left" vertical="center"/>
    </xf>
    <xf numFmtId="0" fontId="4" fillId="2" borderId="0" xfId="0" applyFont="1" applyFill="1" applyBorder="1" applyAlignment="1">
      <alignment vertical="center"/>
    </xf>
    <xf numFmtId="1" fontId="0" fillId="0" borderId="0" xfId="0" applyNumberFormat="1"/>
    <xf numFmtId="0" fontId="0" fillId="5" borderId="0" xfId="0" applyFill="1"/>
    <xf numFmtId="0" fontId="36" fillId="2" borderId="0" xfId="0" applyFont="1" applyFill="1" applyBorder="1" applyAlignment="1">
      <alignment vertical="center"/>
    </xf>
    <xf numFmtId="0" fontId="0" fillId="0" borderId="0" xfId="0" applyFont="1" applyBorder="1" applyAlignment="1">
      <alignment vertical="center"/>
    </xf>
    <xf numFmtId="3" fontId="0" fillId="0" borderId="0" xfId="0" applyNumberFormat="1" applyFont="1" applyBorder="1" applyAlignment="1">
      <alignment horizontal="center" vertical="center"/>
    </xf>
    <xf numFmtId="0" fontId="36" fillId="2" borderId="0" xfId="0" applyFont="1" applyFill="1" applyBorder="1" applyAlignment="1">
      <alignment horizontal="center" vertical="center"/>
    </xf>
    <xf numFmtId="0" fontId="59" fillId="2" borderId="0" xfId="1" applyFont="1" applyFill="1" applyBorder="1" applyAlignment="1">
      <alignment horizontal="right" vertical="center"/>
    </xf>
    <xf numFmtId="0" fontId="60" fillId="0" borderId="0" xfId="0" applyFont="1"/>
    <xf numFmtId="0" fontId="1" fillId="4" borderId="0" xfId="0" applyFont="1" applyFill="1" applyBorder="1" applyAlignment="1">
      <alignment horizontal="left" vertical="top" wrapText="1" indent="1"/>
    </xf>
    <xf numFmtId="0" fontId="47" fillId="5" borderId="0" xfId="0" applyFont="1" applyFill="1" applyBorder="1" applyAlignment="1">
      <alignment horizontal="right" vertical="center"/>
    </xf>
    <xf numFmtId="0" fontId="0" fillId="5" borderId="0" xfId="0" applyFill="1" applyAlignment="1">
      <alignment vertical="center"/>
    </xf>
    <xf numFmtId="0" fontId="0" fillId="0" borderId="12" xfId="0" pivotButton="1" applyBorder="1" applyAlignment="1">
      <alignment horizontal="center"/>
    </xf>
    <xf numFmtId="0" fontId="0" fillId="0" borderId="12" xfId="0" applyBorder="1" applyAlignment="1">
      <alignment horizontal="center"/>
    </xf>
    <xf numFmtId="0" fontId="26" fillId="5" borderId="0" xfId="0" applyFont="1" applyFill="1" applyBorder="1" applyAlignment="1">
      <alignment horizontal="left" indent="1"/>
    </xf>
    <xf numFmtId="0" fontId="55" fillId="5" borderId="0" xfId="0" applyFont="1" applyFill="1"/>
    <xf numFmtId="0" fontId="0" fillId="5" borderId="0" xfId="0" applyFill="1" applyAlignment="1">
      <alignment horizontal="left"/>
    </xf>
    <xf numFmtId="164" fontId="0" fillId="5" borderId="0" xfId="0" applyNumberFormat="1" applyFill="1"/>
    <xf numFmtId="0" fontId="22" fillId="2" borderId="0" xfId="0" applyFont="1" applyFill="1" applyBorder="1" applyAlignment="1">
      <alignment vertical="center"/>
    </xf>
    <xf numFmtId="0" fontId="0" fillId="8" borderId="0" xfId="0" applyFill="1"/>
    <xf numFmtId="0" fontId="63" fillId="2" borderId="0" xfId="0" applyFont="1" applyFill="1" applyBorder="1" applyAlignment="1">
      <alignment horizontal="right" indent="1"/>
    </xf>
    <xf numFmtId="0" fontId="0" fillId="4" borderId="5" xfId="0" applyFill="1" applyBorder="1"/>
    <xf numFmtId="0" fontId="0" fillId="4" borderId="10" xfId="0" applyFill="1" applyBorder="1"/>
    <xf numFmtId="0" fontId="0" fillId="4" borderId="6" xfId="0" applyFill="1" applyBorder="1"/>
    <xf numFmtId="0" fontId="40" fillId="4" borderId="10" xfId="0" applyFont="1" applyFill="1" applyBorder="1" applyAlignment="1">
      <alignment horizontal="left" vertical="center"/>
    </xf>
    <xf numFmtId="0" fontId="21" fillId="4" borderId="10" xfId="0" applyFont="1" applyFill="1" applyBorder="1" applyAlignment="1">
      <alignment horizontal="left" vertical="center" indent="2"/>
    </xf>
    <xf numFmtId="0" fontId="21" fillId="4" borderId="6" xfId="0" applyFont="1" applyFill="1" applyBorder="1" applyAlignment="1">
      <alignment horizontal="left" vertical="center" indent="2"/>
    </xf>
    <xf numFmtId="0" fontId="26" fillId="4" borderId="11" xfId="0" applyFont="1" applyFill="1" applyBorder="1" applyAlignment="1">
      <alignment horizontal="left" vertical="center"/>
    </xf>
    <xf numFmtId="0" fontId="20" fillId="4" borderId="11" xfId="0" applyFont="1" applyFill="1" applyBorder="1"/>
    <xf numFmtId="0" fontId="47" fillId="4" borderId="0" xfId="0" applyFont="1" applyFill="1" applyBorder="1" applyAlignment="1">
      <alignment vertical="center"/>
    </xf>
    <xf numFmtId="0" fontId="0" fillId="4" borderId="0" xfId="0" applyFill="1" applyAlignment="1">
      <alignment vertical="top"/>
    </xf>
    <xf numFmtId="0" fontId="22" fillId="4" borderId="10" xfId="0" applyFont="1" applyFill="1" applyBorder="1" applyAlignment="1">
      <alignment vertical="center"/>
    </xf>
    <xf numFmtId="0" fontId="35" fillId="4" borderId="0" xfId="0" applyFont="1" applyFill="1"/>
    <xf numFmtId="0" fontId="36" fillId="2" borderId="4" xfId="0" applyFont="1" applyFill="1" applyBorder="1" applyAlignment="1">
      <alignment vertical="center"/>
    </xf>
    <xf numFmtId="0" fontId="1" fillId="4" borderId="4" xfId="0" applyFont="1" applyFill="1" applyBorder="1" applyAlignment="1">
      <alignment horizontal="left" vertical="center" indent="1"/>
    </xf>
    <xf numFmtId="0" fontId="17" fillId="4" borderId="4" xfId="0" applyFont="1" applyFill="1" applyBorder="1" applyAlignment="1">
      <alignment horizontal="left" indent="1"/>
    </xf>
    <xf numFmtId="0" fontId="0" fillId="4" borderId="4" xfId="0" applyFill="1" applyBorder="1" applyAlignment="1">
      <alignment horizontal="left" indent="1"/>
    </xf>
    <xf numFmtId="0" fontId="1" fillId="4" borderId="1" xfId="0" applyFont="1" applyFill="1" applyBorder="1" applyAlignment="1">
      <alignment horizontal="left" vertical="center" indent="1"/>
    </xf>
    <xf numFmtId="0" fontId="0" fillId="4" borderId="1" xfId="0" applyFill="1" applyBorder="1" applyAlignment="1">
      <alignment horizontal="left" vertical="top" indent="1"/>
    </xf>
    <xf numFmtId="0" fontId="51" fillId="2" borderId="0" xfId="0" applyFont="1" applyFill="1" applyBorder="1"/>
    <xf numFmtId="0" fontId="37" fillId="2" borderId="0" xfId="0" applyFont="1" applyFill="1" applyBorder="1" applyAlignment="1">
      <alignment horizontal="center" vertical="center"/>
    </xf>
    <xf numFmtId="0" fontId="37" fillId="2" borderId="0" xfId="0" applyFont="1" applyFill="1" applyBorder="1" applyAlignment="1">
      <alignment vertical="center"/>
    </xf>
    <xf numFmtId="0" fontId="51" fillId="2" borderId="0" xfId="0" applyFont="1" applyFill="1" applyBorder="1" applyAlignment="1">
      <alignment horizontal="center"/>
    </xf>
    <xf numFmtId="0" fontId="51" fillId="2" borderId="0" xfId="0" applyFont="1" applyFill="1"/>
    <xf numFmtId="0" fontId="71" fillId="2" borderId="0" xfId="0" applyFont="1" applyFill="1" applyBorder="1" applyAlignment="1">
      <alignment horizontal="right" vertical="center"/>
    </xf>
    <xf numFmtId="0" fontId="4" fillId="2" borderId="0" xfId="0" applyFont="1" applyFill="1" applyAlignment="1">
      <alignment vertical="center"/>
    </xf>
    <xf numFmtId="0" fontId="42" fillId="2" borderId="0" xfId="0" applyFont="1" applyFill="1" applyBorder="1" applyAlignment="1">
      <alignment horizontal="right" vertical="center" indent="1"/>
    </xf>
    <xf numFmtId="0" fontId="30" fillId="0" borderId="4" xfId="0" pivotButton="1" applyFont="1" applyBorder="1"/>
    <xf numFmtId="0" fontId="0" fillId="0" borderId="11" xfId="0" pivotButton="1" applyBorder="1"/>
    <xf numFmtId="0" fontId="72" fillId="0" borderId="0" xfId="0" applyFont="1" applyBorder="1" applyAlignment="1">
      <alignment horizontal="left" indent="1"/>
    </xf>
    <xf numFmtId="0" fontId="47" fillId="4" borderId="1" xfId="0" applyFont="1" applyFill="1" applyBorder="1" applyAlignment="1">
      <alignment vertical="center"/>
    </xf>
    <xf numFmtId="0" fontId="20" fillId="4" borderId="0" xfId="0" applyFont="1" applyFill="1" applyAlignment="1">
      <alignment vertical="top"/>
    </xf>
    <xf numFmtId="0" fontId="70" fillId="2" borderId="0" xfId="0" applyFont="1" applyFill="1" applyBorder="1" applyAlignment="1">
      <alignment vertical="top"/>
    </xf>
    <xf numFmtId="0" fontId="74" fillId="2" borderId="0" xfId="0" applyFont="1" applyFill="1" applyBorder="1" applyAlignment="1">
      <alignment vertical="top"/>
    </xf>
    <xf numFmtId="0" fontId="58" fillId="0" borderId="0" xfId="0" applyFont="1" applyBorder="1" applyAlignment="1">
      <alignment horizontal="left"/>
    </xf>
    <xf numFmtId="0" fontId="73" fillId="2" borderId="0" xfId="0" applyFont="1" applyFill="1" applyAlignment="1">
      <alignment horizontal="left"/>
    </xf>
    <xf numFmtId="0" fontId="2" fillId="2" borderId="0" xfId="0" applyFont="1" applyFill="1" applyAlignment="1">
      <alignment horizontal="left"/>
    </xf>
    <xf numFmtId="0" fontId="0" fillId="2" borderId="0" xfId="0" applyFill="1" applyAlignment="1"/>
    <xf numFmtId="0" fontId="42" fillId="2" borderId="0" xfId="0" applyFont="1" applyFill="1" applyBorder="1" applyAlignment="1">
      <alignment horizontal="right"/>
    </xf>
    <xf numFmtId="0" fontId="1" fillId="4" borderId="0" xfId="0" applyFont="1" applyFill="1" applyBorder="1" applyAlignment="1">
      <alignment horizontal="left" vertical="center" wrapText="1" indent="1"/>
    </xf>
    <xf numFmtId="0" fontId="47" fillId="4" borderId="0" xfId="0" applyFont="1" applyFill="1" applyBorder="1" applyAlignment="1">
      <alignment horizontal="right" vertical="top" indent="1"/>
    </xf>
    <xf numFmtId="0" fontId="0" fillId="0" borderId="0" xfId="0" applyBorder="1" applyAlignment="1">
      <alignment horizontal="left" indent="1"/>
    </xf>
    <xf numFmtId="0" fontId="1" fillId="5" borderId="0" xfId="0" applyFont="1" applyFill="1" applyBorder="1" applyAlignment="1">
      <alignment horizontal="left" vertical="top" wrapText="1"/>
    </xf>
    <xf numFmtId="0" fontId="1" fillId="5" borderId="11" xfId="0" applyFont="1" applyFill="1" applyBorder="1" applyAlignment="1">
      <alignment horizontal="left" vertical="top" wrapText="1"/>
    </xf>
    <xf numFmtId="0" fontId="0" fillId="4" borderId="0" xfId="0" applyFont="1" applyFill="1"/>
    <xf numFmtId="0" fontId="76" fillId="4" borderId="0" xfId="0" applyFont="1" applyFill="1" applyBorder="1" applyAlignment="1">
      <alignment horizontal="center" vertical="center" wrapText="1"/>
    </xf>
    <xf numFmtId="0" fontId="77" fillId="4" borderId="0" xfId="0" applyFont="1" applyFill="1" applyBorder="1" applyAlignment="1">
      <alignment horizontal="left"/>
    </xf>
    <xf numFmtId="0" fontId="0" fillId="0" borderId="0" xfId="0" applyFont="1"/>
    <xf numFmtId="0" fontId="78" fillId="0" borderId="0" xfId="0" applyFont="1"/>
    <xf numFmtId="0" fontId="78" fillId="0" borderId="0" xfId="0" applyFont="1" applyFill="1"/>
    <xf numFmtId="0" fontId="79" fillId="0" borderId="0" xfId="0" applyFont="1" applyFill="1" applyAlignment="1">
      <alignment horizontal="left" vertical="center"/>
    </xf>
    <xf numFmtId="0" fontId="0" fillId="4" borderId="2" xfId="0" applyFill="1" applyBorder="1" applyAlignment="1">
      <alignment vertical="center"/>
    </xf>
    <xf numFmtId="0" fontId="54" fillId="4" borderId="2" xfId="1" applyFont="1" applyFill="1" applyBorder="1" applyAlignment="1">
      <alignment vertical="center"/>
    </xf>
    <xf numFmtId="0" fontId="1" fillId="4" borderId="2" xfId="0" applyFont="1" applyFill="1" applyBorder="1" applyAlignment="1">
      <alignment horizontal="left" vertical="center" indent="1"/>
    </xf>
    <xf numFmtId="0" fontId="0" fillId="4" borderId="2" xfId="0" applyFill="1" applyBorder="1" applyAlignment="1">
      <alignment horizontal="left" vertical="center"/>
    </xf>
    <xf numFmtId="0" fontId="53" fillId="4" borderId="2" xfId="1" applyFont="1" applyFill="1" applyBorder="1" applyAlignment="1">
      <alignment horizontal="left" vertical="center"/>
    </xf>
    <xf numFmtId="0" fontId="0" fillId="4" borderId="1" xfId="0" applyFill="1" applyBorder="1" applyAlignment="1">
      <alignment vertical="center"/>
    </xf>
    <xf numFmtId="0" fontId="0" fillId="0" borderId="0" xfId="0" applyFont="1" applyAlignment="1">
      <alignment horizontal="center"/>
    </xf>
    <xf numFmtId="0" fontId="34" fillId="5" borderId="0" xfId="0" applyFont="1" applyFill="1" applyBorder="1" applyAlignment="1">
      <alignment vertical="center" wrapText="1"/>
    </xf>
    <xf numFmtId="0" fontId="34" fillId="5" borderId="5" xfId="0" applyFont="1" applyFill="1" applyBorder="1" applyAlignment="1">
      <alignment vertical="center" wrapText="1"/>
    </xf>
    <xf numFmtId="0" fontId="34" fillId="5" borderId="11" xfId="0" applyFont="1" applyFill="1" applyBorder="1" applyAlignment="1">
      <alignment vertical="center" wrapText="1"/>
    </xf>
    <xf numFmtId="0" fontId="27" fillId="5" borderId="1" xfId="0" applyFont="1" applyFill="1" applyBorder="1" applyAlignment="1">
      <alignment vertical="center"/>
    </xf>
    <xf numFmtId="0" fontId="68" fillId="5" borderId="0" xfId="0" applyFont="1" applyFill="1" applyBorder="1" applyAlignment="1">
      <alignment vertical="center"/>
    </xf>
    <xf numFmtId="0" fontId="4" fillId="0" borderId="0" xfId="0" applyFont="1" applyFill="1" applyBorder="1"/>
    <xf numFmtId="0" fontId="25" fillId="0" borderId="0" xfId="0" applyFont="1" applyFill="1" applyBorder="1" applyAlignment="1">
      <alignment vertical="center"/>
    </xf>
    <xf numFmtId="0" fontId="0" fillId="0" borderId="0" xfId="0" pivotButton="1" applyBorder="1"/>
    <xf numFmtId="0" fontId="24" fillId="0" borderId="0" xfId="0" applyFont="1" applyBorder="1" applyAlignment="1">
      <alignment horizontal="center"/>
    </xf>
    <xf numFmtId="0" fontId="0" fillId="0" borderId="0" xfId="0" applyFont="1" applyBorder="1" applyAlignment="1">
      <alignment horizontal="center" vertical="center"/>
    </xf>
    <xf numFmtId="0" fontId="0" fillId="0" borderId="0" xfId="0" applyBorder="1" applyAlignment="1">
      <alignment horizontal="left" indent="2"/>
    </xf>
    <xf numFmtId="0" fontId="72" fillId="0" borderId="0" xfId="0" applyFont="1" applyBorder="1" applyAlignment="1">
      <alignment horizontal="left" indent="2"/>
    </xf>
    <xf numFmtId="0" fontId="25" fillId="0" borderId="0" xfId="0" applyFont="1" applyFill="1" applyBorder="1" applyAlignment="1">
      <alignment horizontal="center" vertical="center"/>
    </xf>
    <xf numFmtId="0" fontId="24" fillId="0" borderId="0" xfId="0" applyFont="1" applyFill="1" applyBorder="1" applyAlignment="1">
      <alignment horizontal="center"/>
    </xf>
    <xf numFmtId="0" fontId="0" fillId="0" borderId="0" xfId="0" applyFill="1" applyBorder="1" applyAlignment="1">
      <alignment horizontal="center"/>
    </xf>
    <xf numFmtId="164" fontId="0" fillId="0" borderId="0" xfId="0" applyNumberFormat="1" applyFill="1" applyBorder="1" applyAlignment="1">
      <alignment horizontal="center"/>
    </xf>
    <xf numFmtId="0" fontId="0" fillId="0" borderId="0" xfId="0" applyNumberFormat="1" applyFill="1" applyBorder="1" applyAlignment="1">
      <alignment horizontal="center"/>
    </xf>
    <xf numFmtId="3" fontId="0" fillId="0" borderId="0" xfId="0" applyNumberFormat="1" applyFill="1" applyBorder="1" applyAlignment="1">
      <alignment horizontal="center"/>
    </xf>
    <xf numFmtId="0" fontId="26" fillId="4" borderId="4" xfId="0" applyFont="1" applyFill="1" applyBorder="1" applyAlignment="1">
      <alignment horizontal="left" vertical="center"/>
    </xf>
    <xf numFmtId="0" fontId="0" fillId="0" borderId="0" xfId="0" applyBorder="1" applyAlignment="1">
      <alignment horizontal="left" vertical="center" indent="1"/>
    </xf>
    <xf numFmtId="0" fontId="47" fillId="4" borderId="4" xfId="0" applyFont="1" applyFill="1" applyBorder="1" applyAlignment="1">
      <alignment horizontal="left" vertical="center" indent="1"/>
    </xf>
    <xf numFmtId="0" fontId="82" fillId="0" borderId="0" xfId="0" applyFont="1" applyFill="1" applyBorder="1" applyAlignment="1">
      <alignment horizontal="center" vertical="center" wrapText="1"/>
    </xf>
    <xf numFmtId="0" fontId="24" fillId="0" borderId="0" xfId="0" applyFont="1" applyFill="1" applyBorder="1" applyAlignment="1">
      <alignment horizontal="center" vertical="center"/>
    </xf>
    <xf numFmtId="0" fontId="0" fillId="0" borderId="0" xfId="0" applyFill="1" applyBorder="1" applyAlignment="1">
      <alignment horizontal="center" vertical="center"/>
    </xf>
    <xf numFmtId="164" fontId="0" fillId="0" borderId="0" xfId="0" applyNumberFormat="1" applyFill="1" applyBorder="1" applyAlignment="1">
      <alignment horizontal="center" vertical="center"/>
    </xf>
    <xf numFmtId="3" fontId="0" fillId="0" borderId="0" xfId="0" applyNumberFormat="1" applyFill="1" applyBorder="1" applyAlignment="1">
      <alignment horizontal="center" vertical="center"/>
    </xf>
    <xf numFmtId="0" fontId="0" fillId="0" borderId="0" xfId="0" applyFill="1" applyBorder="1" applyAlignment="1">
      <alignment vertical="center"/>
    </xf>
    <xf numFmtId="0" fontId="72" fillId="0" borderId="0" xfId="0" applyFont="1" applyBorder="1" applyAlignment="1">
      <alignment horizontal="center"/>
    </xf>
    <xf numFmtId="0" fontId="72" fillId="0" borderId="10" xfId="0" applyFont="1" applyBorder="1" applyAlignment="1">
      <alignment horizontal="center" vertical="center" wrapText="1"/>
    </xf>
    <xf numFmtId="0" fontId="72" fillId="0" borderId="0" xfId="0" applyFont="1" applyBorder="1" applyAlignment="1">
      <alignment horizontal="center" vertical="center" wrapText="1"/>
    </xf>
    <xf numFmtId="0" fontId="72" fillId="0" borderId="11" xfId="0" applyFont="1" applyBorder="1" applyAlignment="1">
      <alignment horizontal="center" vertical="center" wrapText="1"/>
    </xf>
    <xf numFmtId="0" fontId="72" fillId="0" borderId="12" xfId="0" applyFont="1" applyBorder="1" applyAlignment="1">
      <alignment horizontal="center" vertical="center" wrapText="1"/>
    </xf>
    <xf numFmtId="0" fontId="0" fillId="7" borderId="1" xfId="0" applyFill="1" applyBorder="1"/>
    <xf numFmtId="0" fontId="44" fillId="0" borderId="0" xfId="0" applyFont="1" applyFill="1" applyBorder="1" applyAlignment="1">
      <alignment horizontal="center" vertical="center"/>
    </xf>
    <xf numFmtId="164" fontId="72" fillId="0" borderId="0" xfId="0" applyNumberFormat="1" applyFont="1" applyBorder="1" applyAlignment="1">
      <alignment horizontal="center" vertical="center"/>
    </xf>
    <xf numFmtId="0" fontId="72" fillId="0" borderId="0" xfId="0" applyFont="1" applyBorder="1" applyAlignment="1">
      <alignment horizontal="center" vertical="center"/>
    </xf>
    <xf numFmtId="3" fontId="72" fillId="0" borderId="0" xfId="0" applyNumberFormat="1" applyFont="1" applyBorder="1" applyAlignment="1">
      <alignment horizontal="center" vertical="center"/>
    </xf>
    <xf numFmtId="0" fontId="72" fillId="0" borderId="0" xfId="0" applyFont="1" applyBorder="1" applyAlignment="1">
      <alignment horizontal="left" vertical="center"/>
    </xf>
    <xf numFmtId="0" fontId="72" fillId="0" borderId="0" xfId="0" applyFont="1" applyBorder="1"/>
    <xf numFmtId="0" fontId="83" fillId="0" borderId="0" xfId="0" applyFont="1" applyBorder="1"/>
    <xf numFmtId="0" fontId="84" fillId="0" borderId="0" xfId="0" applyFont="1" applyBorder="1"/>
    <xf numFmtId="0" fontId="0" fillId="4" borderId="10" xfId="0" applyFill="1" applyBorder="1" applyAlignment="1">
      <alignment horizontal="center"/>
    </xf>
    <xf numFmtId="0" fontId="0" fillId="4" borderId="6" xfId="0" applyFill="1" applyBorder="1" applyAlignment="1">
      <alignment horizontal="center"/>
    </xf>
    <xf numFmtId="0" fontId="37" fillId="6" borderId="0" xfId="0" applyFont="1" applyFill="1" applyBorder="1" applyAlignment="1">
      <alignment vertical="center"/>
    </xf>
    <xf numFmtId="0" fontId="43" fillId="6" borderId="0" xfId="0" applyFont="1" applyFill="1" applyBorder="1" applyAlignment="1">
      <alignment vertical="top"/>
    </xf>
    <xf numFmtId="0" fontId="0" fillId="6" borderId="0" xfId="0" applyFill="1"/>
    <xf numFmtId="0" fontId="57" fillId="6" borderId="0" xfId="0" applyFont="1" applyFill="1" applyBorder="1" applyAlignment="1">
      <alignment vertical="center"/>
    </xf>
    <xf numFmtId="0" fontId="57" fillId="6" borderId="0" xfId="0" applyFont="1" applyFill="1" applyBorder="1" applyAlignment="1">
      <alignment horizontal="right" vertical="center"/>
    </xf>
    <xf numFmtId="0" fontId="85" fillId="6" borderId="0" xfId="0" applyFont="1" applyFill="1"/>
    <xf numFmtId="0" fontId="37" fillId="6" borderId="0" xfId="0" applyFont="1" applyFill="1" applyBorder="1" applyAlignment="1">
      <alignment vertical="top"/>
    </xf>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0" fillId="2" borderId="0" xfId="0" applyFill="1" applyBorder="1" applyAlignment="1">
      <alignment vertical="center"/>
    </xf>
    <xf numFmtId="0" fontId="67" fillId="4" borderId="0" xfId="0" applyFont="1" applyFill="1" applyBorder="1" applyAlignment="1">
      <alignment vertical="center" wrapText="1"/>
    </xf>
    <xf numFmtId="0" fontId="1" fillId="0" borderId="0" xfId="0" applyFont="1" applyFill="1" applyBorder="1" applyAlignment="1">
      <alignment horizontal="left" vertical="top"/>
    </xf>
    <xf numFmtId="0" fontId="86" fillId="2" borderId="0" xfId="0" applyFont="1" applyFill="1" applyBorder="1" applyAlignment="1">
      <alignment vertical="center"/>
    </xf>
    <xf numFmtId="0" fontId="60" fillId="2" borderId="0" xfId="0" applyFont="1" applyFill="1" applyBorder="1" applyAlignment="1">
      <alignment horizontal="center"/>
    </xf>
    <xf numFmtId="164" fontId="0" fillId="0" borderId="0" xfId="0" applyNumberFormat="1" applyAlignment="1">
      <alignment horizontal="center"/>
    </xf>
    <xf numFmtId="164" fontId="0" fillId="0" borderId="4" xfId="0" applyNumberFormat="1" applyBorder="1" applyAlignment="1">
      <alignment horizontal="center"/>
    </xf>
    <xf numFmtId="164" fontId="0" fillId="0" borderId="11" xfId="0" applyNumberFormat="1" applyBorder="1" applyAlignment="1">
      <alignment horizontal="center"/>
    </xf>
    <xf numFmtId="164" fontId="0" fillId="0" borderId="3" xfId="0" applyNumberFormat="1" applyBorder="1" applyAlignment="1">
      <alignment horizontal="center"/>
    </xf>
    <xf numFmtId="164" fontId="0" fillId="0" borderId="10" xfId="0" applyNumberFormat="1" applyBorder="1" applyAlignment="1">
      <alignment horizontal="center"/>
    </xf>
    <xf numFmtId="3" fontId="0" fillId="0" borderId="0" xfId="0" applyNumberFormat="1" applyFont="1" applyAlignment="1">
      <alignment horizontal="center"/>
    </xf>
    <xf numFmtId="0" fontId="0" fillId="0" borderId="11" xfId="0" applyBorder="1" applyAlignment="1">
      <alignment horizontal="left" indent="1"/>
    </xf>
    <xf numFmtId="0" fontId="0" fillId="0" borderId="4" xfId="0" pivotButton="1" applyBorder="1"/>
    <xf numFmtId="0" fontId="0" fillId="0" borderId="4" xfId="0" applyBorder="1" applyAlignment="1">
      <alignment vertical="center"/>
    </xf>
    <xf numFmtId="0" fontId="24" fillId="0" borderId="4" xfId="0" applyFont="1" applyBorder="1" applyAlignment="1">
      <alignment horizontal="center" vertical="center"/>
    </xf>
    <xf numFmtId="164" fontId="0" fillId="0" borderId="3" xfId="0" applyNumberFormat="1" applyBorder="1" applyAlignment="1">
      <alignment horizontal="center" vertical="center"/>
    </xf>
    <xf numFmtId="164" fontId="0" fillId="0" borderId="4" xfId="0" applyNumberFormat="1" applyBorder="1" applyAlignment="1">
      <alignment horizontal="center" vertical="center"/>
    </xf>
    <xf numFmtId="164" fontId="0" fillId="0" borderId="10" xfId="0" applyNumberFormat="1" applyBorder="1" applyAlignment="1">
      <alignment horizontal="center" vertical="center"/>
    </xf>
    <xf numFmtId="0" fontId="0" fillId="0" borderId="4" xfId="0" pivotButton="1" applyBorder="1" applyAlignment="1">
      <alignment vertical="center"/>
    </xf>
    <xf numFmtId="3" fontId="0" fillId="0" borderId="0" xfId="0" applyNumberFormat="1" applyFont="1" applyAlignment="1">
      <alignment horizontal="center" vertical="center"/>
    </xf>
    <xf numFmtId="0" fontId="0" fillId="0" borderId="0" xfId="0" applyFont="1" applyAlignment="1">
      <alignment horizontal="center" vertical="center"/>
    </xf>
    <xf numFmtId="0" fontId="72" fillId="0" borderId="11" xfId="0" pivotButton="1" applyFont="1" applyBorder="1"/>
    <xf numFmtId="0" fontId="72" fillId="0" borderId="11" xfId="0" applyFont="1" applyBorder="1" applyAlignment="1">
      <alignment horizontal="left" indent="1"/>
    </xf>
    <xf numFmtId="0" fontId="72" fillId="0" borderId="11" xfId="0" applyFont="1" applyBorder="1" applyAlignment="1">
      <alignment horizontal="left" indent="2"/>
    </xf>
    <xf numFmtId="0" fontId="25" fillId="6" borderId="0" xfId="0" applyFont="1" applyFill="1" applyBorder="1" applyAlignment="1">
      <alignment horizontal="center" vertical="center"/>
    </xf>
    <xf numFmtId="0" fontId="24" fillId="0" borderId="0" xfId="0" applyFont="1" applyBorder="1" applyAlignment="1">
      <alignment horizontal="center" vertical="center"/>
    </xf>
    <xf numFmtId="0" fontId="20" fillId="4" borderId="0" xfId="0" applyFont="1" applyFill="1" applyAlignment="1">
      <alignment vertical="center"/>
    </xf>
    <xf numFmtId="0" fontId="20" fillId="4" borderId="0" xfId="0" applyFont="1" applyFill="1"/>
    <xf numFmtId="0" fontId="41" fillId="4" borderId="0" xfId="0" applyFont="1" applyFill="1"/>
    <xf numFmtId="0" fontId="43" fillId="6" borderId="11" xfId="0" applyFont="1" applyFill="1" applyBorder="1"/>
    <xf numFmtId="0" fontId="0" fillId="0" borderId="11" xfId="0" applyBorder="1" applyAlignment="1">
      <alignment horizontal="left"/>
    </xf>
    <xf numFmtId="0" fontId="44" fillId="0" borderId="0" xfId="0" applyFont="1" applyFill="1" applyBorder="1" applyAlignment="1">
      <alignment horizontal="left"/>
    </xf>
    <xf numFmtId="0" fontId="51" fillId="6" borderId="0" xfId="0" applyFont="1" applyFill="1"/>
    <xf numFmtId="0" fontId="36" fillId="6" borderId="0" xfId="0" applyFont="1" applyFill="1" applyBorder="1" applyAlignment="1">
      <alignment vertical="center"/>
    </xf>
    <xf numFmtId="0" fontId="36" fillId="6" borderId="0" xfId="0" applyFont="1" applyFill="1" applyBorder="1" applyAlignment="1">
      <alignment horizontal="right" vertical="center"/>
    </xf>
    <xf numFmtId="0" fontId="0" fillId="0" borderId="0" xfId="0" applyFont="1" applyBorder="1" applyAlignment="1">
      <alignment horizontal="right" vertical="center"/>
    </xf>
    <xf numFmtId="164" fontId="0" fillId="0" borderId="10" xfId="0" applyNumberFormat="1" applyFont="1" applyBorder="1" applyAlignment="1">
      <alignment horizontal="center" vertical="center"/>
    </xf>
    <xf numFmtId="164" fontId="0" fillId="0" borderId="0" xfId="0" applyNumberFormat="1" applyFont="1" applyBorder="1" applyAlignment="1">
      <alignment horizontal="center" vertical="center"/>
    </xf>
    <xf numFmtId="164" fontId="0" fillId="0" borderId="11" xfId="0" applyNumberFormat="1" applyFont="1" applyBorder="1" applyAlignment="1">
      <alignment horizontal="center" vertical="center"/>
    </xf>
    <xf numFmtId="3" fontId="0" fillId="0" borderId="10" xfId="0" applyNumberFormat="1" applyFont="1" applyBorder="1" applyAlignment="1">
      <alignment horizontal="center" vertical="center"/>
    </xf>
    <xf numFmtId="3" fontId="0" fillId="0" borderId="11" xfId="0" applyNumberFormat="1" applyFont="1" applyBorder="1" applyAlignment="1">
      <alignment horizontal="center" vertical="center"/>
    </xf>
    <xf numFmtId="0" fontId="0" fillId="0" borderId="0" xfId="0" applyFont="1" applyBorder="1" applyAlignment="1">
      <alignment horizontal="left" vertical="center"/>
    </xf>
    <xf numFmtId="0" fontId="49" fillId="4" borderId="0" xfId="0" applyFont="1" applyFill="1" applyBorder="1"/>
    <xf numFmtId="0" fontId="47" fillId="4" borderId="0" xfId="0" applyFont="1" applyFill="1" applyBorder="1" applyAlignment="1">
      <alignment horizontal="center" vertical="center"/>
    </xf>
    <xf numFmtId="0" fontId="35" fillId="4" borderId="0" xfId="0" applyFont="1" applyFill="1" applyBorder="1" applyAlignment="1">
      <alignment horizontal="center"/>
    </xf>
    <xf numFmtId="0" fontId="35" fillId="0" borderId="0" xfId="0" applyFont="1"/>
    <xf numFmtId="0" fontId="44" fillId="0" borderId="0" xfId="0" applyFont="1" applyFill="1" applyBorder="1" applyAlignment="1"/>
    <xf numFmtId="0" fontId="1" fillId="7" borderId="1" xfId="0" applyFont="1" applyFill="1" applyBorder="1"/>
    <xf numFmtId="0" fontId="0" fillId="2" borderId="0" xfId="0" applyFill="1" applyAlignment="1">
      <alignment vertical="center"/>
    </xf>
    <xf numFmtId="0" fontId="71" fillId="2" borderId="0" xfId="0" applyFont="1" applyFill="1" applyBorder="1" applyAlignment="1">
      <alignment horizontal="right" vertical="center" indent="1"/>
    </xf>
    <xf numFmtId="0" fontId="25" fillId="2" borderId="0" xfId="1" applyFont="1" applyFill="1" applyBorder="1" applyAlignment="1">
      <alignment horizontal="center" vertical="center"/>
    </xf>
    <xf numFmtId="0" fontId="62" fillId="2" borderId="0" xfId="1" applyFont="1" applyFill="1" applyBorder="1" applyAlignment="1">
      <alignment horizontal="right" vertical="center" indent="1"/>
    </xf>
    <xf numFmtId="0" fontId="25" fillId="2" borderId="0" xfId="1" applyFont="1" applyFill="1" applyBorder="1" applyAlignment="1">
      <alignment horizontal="right" vertical="center" indent="1"/>
    </xf>
    <xf numFmtId="0" fontId="49" fillId="4" borderId="2" xfId="0" applyFont="1" applyFill="1" applyBorder="1" applyAlignment="1">
      <alignment vertical="center"/>
    </xf>
    <xf numFmtId="0" fontId="33" fillId="4" borderId="8" xfId="0" applyFont="1" applyFill="1" applyBorder="1"/>
    <xf numFmtId="0" fontId="57" fillId="2" borderId="0" xfId="0" applyFont="1" applyFill="1" applyBorder="1" applyAlignment="1">
      <alignment vertical="center"/>
    </xf>
    <xf numFmtId="0" fontId="85" fillId="2" borderId="0" xfId="0" applyFont="1" applyFill="1" applyBorder="1"/>
    <xf numFmtId="0" fontId="73" fillId="2" borderId="0" xfId="1" applyFont="1" applyFill="1" applyBorder="1" applyAlignment="1">
      <alignment horizontal="center" vertical="center"/>
    </xf>
    <xf numFmtId="0" fontId="85" fillId="0" borderId="0" xfId="0" applyFont="1"/>
    <xf numFmtId="0" fontId="68" fillId="5" borderId="10" xfId="0" applyFont="1" applyFill="1" applyBorder="1" applyAlignment="1">
      <alignment horizontal="left" indent="1"/>
    </xf>
    <xf numFmtId="0" fontId="27" fillId="5" borderId="5" xfId="0" applyFont="1" applyFill="1" applyBorder="1" applyAlignment="1">
      <alignment vertical="center"/>
    </xf>
    <xf numFmtId="0" fontId="27" fillId="5" borderId="7" xfId="0" applyFont="1" applyFill="1" applyBorder="1" applyAlignment="1">
      <alignment vertical="center"/>
    </xf>
    <xf numFmtId="0" fontId="34" fillId="5" borderId="1" xfId="0" applyFont="1" applyFill="1" applyBorder="1" applyAlignment="1">
      <alignment vertical="center" wrapText="1"/>
    </xf>
    <xf numFmtId="0" fontId="34" fillId="5" borderId="7" xfId="0" applyFont="1" applyFill="1" applyBorder="1" applyAlignment="1">
      <alignment vertical="center" wrapText="1"/>
    </xf>
    <xf numFmtId="0" fontId="35" fillId="4" borderId="5" xfId="0" applyFont="1" applyFill="1" applyBorder="1"/>
    <xf numFmtId="0" fontId="26" fillId="4" borderId="10" xfId="0" applyFont="1" applyFill="1" applyBorder="1" applyAlignment="1">
      <alignment horizontal="left" vertical="center"/>
    </xf>
    <xf numFmtId="0" fontId="35" fillId="4" borderId="11" xfId="0" applyFont="1" applyFill="1" applyBorder="1"/>
    <xf numFmtId="0" fontId="26" fillId="4" borderId="0" xfId="0" applyFont="1" applyFill="1" applyBorder="1" applyAlignment="1">
      <alignment horizontal="left" vertical="center"/>
    </xf>
    <xf numFmtId="0" fontId="81" fillId="4" borderId="0" xfId="0" applyFont="1" applyFill="1" applyBorder="1" applyAlignment="1">
      <alignment horizontal="left" vertical="center" indent="1"/>
    </xf>
    <xf numFmtId="0" fontId="45" fillId="4" borderId="11" xfId="0" applyFont="1" applyFill="1" applyBorder="1" applyAlignment="1">
      <alignment horizontal="left" vertical="center" indent="1"/>
    </xf>
    <xf numFmtId="0" fontId="26" fillId="4" borderId="0" xfId="0" applyFont="1" applyFill="1" applyBorder="1" applyAlignment="1">
      <alignment horizontal="left" vertical="center" indent="8"/>
    </xf>
    <xf numFmtId="0" fontId="0" fillId="4" borderId="11" xfId="0" applyFill="1" applyBorder="1" applyAlignment="1">
      <alignment horizontal="center"/>
    </xf>
    <xf numFmtId="0" fontId="0" fillId="4" borderId="7" xfId="0" applyFill="1" applyBorder="1" applyAlignment="1">
      <alignment horizontal="center"/>
    </xf>
    <xf numFmtId="0" fontId="19" fillId="4" borderId="10"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59" fillId="2" borderId="0" xfId="1" applyFont="1" applyFill="1" applyBorder="1" applyAlignment="1">
      <alignment horizontal="right" vertical="center" indent="3"/>
    </xf>
    <xf numFmtId="0" fontId="34" fillId="4" borderId="4" xfId="0" applyFont="1" applyFill="1" applyBorder="1" applyAlignment="1">
      <alignment horizontal="left" vertical="center" wrapText="1" indent="2"/>
    </xf>
    <xf numFmtId="0" fontId="67" fillId="4" borderId="4" xfId="0" applyFont="1" applyFill="1" applyBorder="1" applyAlignment="1">
      <alignment vertical="center" wrapText="1"/>
    </xf>
    <xf numFmtId="0" fontId="93" fillId="9" borderId="0" xfId="0" applyFont="1" applyFill="1" applyBorder="1" applyAlignment="1">
      <alignment vertical="center" wrapText="1"/>
    </xf>
    <xf numFmtId="0" fontId="26" fillId="4" borderId="3" xfId="0" applyFont="1" applyFill="1" applyBorder="1" applyAlignment="1">
      <alignment horizontal="left" indent="1"/>
    </xf>
    <xf numFmtId="0" fontId="23" fillId="4" borderId="0" xfId="0" applyFont="1" applyFill="1" applyBorder="1" applyAlignment="1">
      <alignment vertical="center" wrapText="1"/>
    </xf>
    <xf numFmtId="0" fontId="26" fillId="4" borderId="0" xfId="0" applyFont="1" applyFill="1" applyBorder="1" applyAlignment="1">
      <alignment horizontal="right"/>
    </xf>
    <xf numFmtId="0" fontId="0" fillId="0" borderId="0" xfId="0" applyBorder="1" applyAlignment="1">
      <alignment horizontal="right" indent="1"/>
    </xf>
    <xf numFmtId="0" fontId="59" fillId="2" borderId="0" xfId="1" applyFont="1" applyFill="1" applyBorder="1" applyAlignment="1">
      <alignment horizontal="right" vertical="center" indent="1"/>
    </xf>
    <xf numFmtId="0" fontId="60" fillId="2" borderId="0" xfId="0" applyFont="1" applyFill="1"/>
    <xf numFmtId="0" fontId="0" fillId="0" borderId="12" xfId="0" applyNumberFormat="1" applyBorder="1" applyAlignment="1">
      <alignment horizontal="center"/>
    </xf>
    <xf numFmtId="0" fontId="26" fillId="4" borderId="4" xfId="0" applyFont="1" applyFill="1" applyBorder="1" applyAlignment="1">
      <alignment horizontal="left" vertical="center" indent="3"/>
    </xf>
    <xf numFmtId="0" fontId="47" fillId="4" borderId="0" xfId="0" applyFont="1" applyFill="1" applyBorder="1" applyAlignment="1">
      <alignment horizontal="left" vertical="center" indent="1"/>
    </xf>
    <xf numFmtId="0" fontId="1" fillId="4" borderId="4" xfId="0" applyFont="1" applyFill="1" applyBorder="1" applyAlignment="1">
      <alignment horizontal="left" vertical="center"/>
    </xf>
    <xf numFmtId="0" fontId="33" fillId="4" borderId="3" xfId="0" applyFont="1" applyFill="1" applyBorder="1" applyAlignment="1">
      <alignment horizontal="left" vertical="center" indent="1"/>
    </xf>
    <xf numFmtId="0" fontId="1" fillId="4" borderId="5" xfId="0" applyFont="1" applyFill="1" applyBorder="1" applyAlignment="1">
      <alignment horizontal="left" vertical="center"/>
    </xf>
    <xf numFmtId="0" fontId="26" fillId="4" borderId="26" xfId="0" applyFont="1" applyFill="1" applyBorder="1" applyAlignment="1">
      <alignment horizontal="left" vertical="center" indent="1"/>
    </xf>
    <xf numFmtId="0" fontId="95" fillId="4" borderId="4" xfId="0" applyFont="1" applyFill="1" applyBorder="1" applyAlignment="1">
      <alignment horizontal="left" vertical="center"/>
    </xf>
    <xf numFmtId="0" fontId="1" fillId="0" borderId="0" xfId="0" applyFont="1" applyAlignment="1">
      <alignment horizontal="left" vertical="center"/>
    </xf>
    <xf numFmtId="0" fontId="0" fillId="0" borderId="4" xfId="0" applyBorder="1" applyAlignment="1">
      <alignment horizontal="right" indent="1"/>
    </xf>
    <xf numFmtId="0" fontId="96" fillId="0" borderId="18" xfId="0" applyFont="1" applyBorder="1" applyAlignment="1">
      <alignment horizontal="right" vertical="top" wrapText="1"/>
    </xf>
    <xf numFmtId="0" fontId="96" fillId="0" borderId="21" xfId="0" applyFont="1" applyBorder="1" applyAlignment="1">
      <alignment horizontal="right" vertical="top" wrapText="1"/>
    </xf>
    <xf numFmtId="0" fontId="96" fillId="0" borderId="23" xfId="0" applyFont="1" applyBorder="1" applyAlignment="1">
      <alignment horizontal="right" vertical="top" wrapText="1"/>
    </xf>
    <xf numFmtId="0" fontId="68" fillId="5" borderId="3" xfId="0" applyFont="1" applyFill="1" applyBorder="1" applyAlignment="1">
      <alignment horizontal="left" vertical="center" indent="1"/>
    </xf>
    <xf numFmtId="1" fontId="0" fillId="0" borderId="12" xfId="0" applyNumberFormat="1" applyBorder="1" applyAlignment="1">
      <alignment horizontal="center" vertical="center"/>
    </xf>
    <xf numFmtId="3" fontId="0" fillId="0" borderId="12" xfId="0" applyNumberFormat="1" applyBorder="1" applyAlignment="1">
      <alignment horizontal="center" vertical="center"/>
    </xf>
    <xf numFmtId="0" fontId="68" fillId="5" borderId="0" xfId="0" applyFont="1" applyFill="1" applyBorder="1" applyAlignment="1">
      <alignment horizontal="left" indent="1"/>
    </xf>
    <xf numFmtId="0" fontId="27" fillId="5" borderId="6" xfId="0" applyFont="1" applyFill="1" applyBorder="1" applyAlignment="1">
      <alignment vertical="center"/>
    </xf>
    <xf numFmtId="0" fontId="68" fillId="5" borderId="4" xfId="0" applyFont="1" applyFill="1" applyBorder="1" applyAlignment="1">
      <alignment horizontal="left" vertical="center" indent="1"/>
    </xf>
    <xf numFmtId="0" fontId="68" fillId="5" borderId="0" xfId="0" applyFont="1" applyFill="1" applyBorder="1" applyAlignment="1">
      <alignment horizontal="right" vertical="top"/>
    </xf>
    <xf numFmtId="0" fontId="49" fillId="4" borderId="0" xfId="0" applyFont="1" applyFill="1" applyBorder="1" applyAlignment="1">
      <alignment horizontal="left" vertical="top"/>
    </xf>
    <xf numFmtId="0" fontId="39" fillId="4" borderId="0" xfId="0" quotePrefix="1" applyFont="1" applyFill="1" applyBorder="1" applyAlignment="1">
      <alignment horizontal="left" vertical="top"/>
    </xf>
    <xf numFmtId="0" fontId="26" fillId="4" borderId="10" xfId="0" applyFont="1" applyFill="1" applyBorder="1" applyAlignment="1">
      <alignment horizontal="left" vertical="center" indent="1"/>
    </xf>
    <xf numFmtId="0" fontId="26" fillId="4" borderId="0" xfId="0" applyFont="1" applyFill="1" applyBorder="1" applyAlignment="1">
      <alignment horizontal="left" vertical="center" indent="1"/>
    </xf>
    <xf numFmtId="0" fontId="94" fillId="4" borderId="0" xfId="0" applyFont="1" applyFill="1" applyBorder="1" applyAlignment="1">
      <alignment vertical="center" wrapText="1"/>
    </xf>
    <xf numFmtId="0" fontId="1" fillId="5" borderId="0" xfId="0" applyFont="1" applyFill="1" applyBorder="1" applyAlignment="1">
      <alignment vertical="top" wrapText="1"/>
    </xf>
    <xf numFmtId="0" fontId="1" fillId="0" borderId="1" xfId="0" applyFont="1" applyFill="1" applyBorder="1" applyAlignment="1">
      <alignment vertical="top" wrapText="1"/>
    </xf>
    <xf numFmtId="0" fontId="103" fillId="0" borderId="5" xfId="0" applyFont="1" applyBorder="1" applyAlignment="1">
      <alignment horizontal="right"/>
    </xf>
    <xf numFmtId="0" fontId="103" fillId="0" borderId="2" xfId="0" applyFont="1" applyBorder="1" applyAlignment="1">
      <alignment horizontal="right"/>
    </xf>
    <xf numFmtId="0" fontId="103" fillId="0" borderId="1" xfId="0" applyFont="1" applyBorder="1" applyAlignment="1">
      <alignment horizontal="right"/>
    </xf>
    <xf numFmtId="0" fontId="1" fillId="4" borderId="0" xfId="0" applyFont="1" applyFill="1" applyBorder="1" applyAlignment="1">
      <alignment vertical="center" wrapText="1"/>
    </xf>
    <xf numFmtId="0" fontId="103" fillId="4" borderId="0" xfId="0" applyFont="1" applyFill="1" applyBorder="1" applyAlignment="1">
      <alignment horizontal="right"/>
    </xf>
    <xf numFmtId="0" fontId="103" fillId="4" borderId="0" xfId="0" applyFont="1" applyFill="1" applyAlignment="1">
      <alignment vertical="center"/>
    </xf>
    <xf numFmtId="0" fontId="96" fillId="0" borderId="19" xfId="0" applyFont="1" applyBorder="1" applyAlignment="1">
      <alignment horizontal="left" vertical="top" wrapText="1"/>
    </xf>
    <xf numFmtId="0" fontId="96" fillId="0" borderId="20" xfId="0" applyFont="1" applyBorder="1" applyAlignment="1">
      <alignment horizontal="left" vertical="top" wrapText="1"/>
    </xf>
    <xf numFmtId="0" fontId="96" fillId="0" borderId="0" xfId="0" applyFont="1" applyBorder="1" applyAlignment="1">
      <alignment horizontal="left" vertical="top" wrapText="1"/>
    </xf>
    <xf numFmtId="0" fontId="96" fillId="0" borderId="22" xfId="0" applyFont="1" applyBorder="1" applyAlignment="1">
      <alignment horizontal="left" vertical="top" wrapText="1"/>
    </xf>
    <xf numFmtId="0" fontId="96" fillId="0" borderId="24" xfId="0" applyFont="1" applyBorder="1" applyAlignment="1">
      <alignment horizontal="left" vertical="top" wrapText="1"/>
    </xf>
    <xf numFmtId="0" fontId="96" fillId="0" borderId="25" xfId="0" applyFont="1" applyBorder="1" applyAlignment="1">
      <alignment horizontal="left" vertical="top" wrapText="1"/>
    </xf>
    <xf numFmtId="0" fontId="79" fillId="6" borderId="0" xfId="0" applyFont="1" applyFill="1" applyAlignment="1">
      <alignment horizontal="left" vertical="center"/>
    </xf>
    <xf numFmtId="0" fontId="58" fillId="0" borderId="8" xfId="0" applyFont="1" applyFill="1" applyBorder="1" applyAlignment="1">
      <alignment horizontal="left" vertical="center" wrapText="1" indent="3"/>
    </xf>
    <xf numFmtId="0" fontId="58" fillId="0" borderId="2" xfId="0" applyFont="1" applyFill="1" applyBorder="1" applyAlignment="1">
      <alignment horizontal="left" vertical="center" wrapText="1" indent="3"/>
    </xf>
    <xf numFmtId="0" fontId="58" fillId="0" borderId="9" xfId="0" applyFont="1" applyFill="1" applyBorder="1" applyAlignment="1">
      <alignment horizontal="left" vertical="center" wrapText="1" indent="3"/>
    </xf>
    <xf numFmtId="0" fontId="54" fillId="4" borderId="4" xfId="1" applyFont="1" applyFill="1" applyBorder="1" applyAlignment="1">
      <alignment horizontal="right" vertical="center"/>
    </xf>
    <xf numFmtId="0" fontId="54" fillId="4" borderId="0" xfId="1" applyFont="1" applyFill="1" applyBorder="1" applyAlignment="1">
      <alignment horizontal="right" vertical="top"/>
    </xf>
    <xf numFmtId="0" fontId="54" fillId="4" borderId="1" xfId="1" applyFont="1" applyFill="1" applyBorder="1" applyAlignment="1">
      <alignment horizontal="right" vertical="center"/>
    </xf>
    <xf numFmtId="0" fontId="54" fillId="4" borderId="2" xfId="1" applyFont="1" applyFill="1" applyBorder="1" applyAlignment="1">
      <alignment horizontal="right" vertical="center"/>
    </xf>
    <xf numFmtId="0" fontId="56" fillId="4" borderId="4" xfId="0" applyFont="1" applyFill="1" applyBorder="1" applyAlignment="1">
      <alignment horizontal="center" vertical="center"/>
    </xf>
    <xf numFmtId="0" fontId="56" fillId="4" borderId="0" xfId="0" applyFont="1" applyFill="1" applyBorder="1" applyAlignment="1">
      <alignment horizontal="center" vertical="center"/>
    </xf>
    <xf numFmtId="0" fontId="56" fillId="4" borderId="1" xfId="0" applyFont="1" applyFill="1" applyBorder="1" applyAlignment="1">
      <alignment horizontal="center" vertical="center"/>
    </xf>
    <xf numFmtId="0" fontId="1" fillId="4" borderId="0" xfId="0" applyFont="1" applyFill="1" applyBorder="1" applyAlignment="1">
      <alignment horizontal="left" vertical="top" wrapText="1" indent="1"/>
    </xf>
    <xf numFmtId="0" fontId="54" fillId="4" borderId="0" xfId="1" applyFont="1" applyFill="1" applyBorder="1" applyAlignment="1">
      <alignment horizontal="right" vertical="center"/>
    </xf>
    <xf numFmtId="0" fontId="36" fillId="2" borderId="0" xfId="0" applyFont="1" applyFill="1" applyAlignment="1">
      <alignment horizontal="left" vertical="center"/>
    </xf>
    <xf numFmtId="0" fontId="1" fillId="4" borderId="0" xfId="0" applyFont="1" applyFill="1" applyBorder="1" applyAlignment="1">
      <alignment horizontal="left" vertical="center" wrapText="1" indent="1"/>
    </xf>
    <xf numFmtId="0" fontId="18" fillId="4" borderId="0" xfId="0" applyFont="1" applyFill="1" applyBorder="1" applyAlignment="1">
      <alignment horizontal="center" vertical="center" wrapText="1"/>
    </xf>
    <xf numFmtId="0" fontId="49" fillId="4" borderId="2" xfId="0" applyFont="1" applyFill="1" applyBorder="1" applyAlignment="1">
      <alignment horizontal="center" vertical="center"/>
    </xf>
    <xf numFmtId="0" fontId="49" fillId="4" borderId="9" xfId="0" applyFont="1" applyFill="1" applyBorder="1" applyAlignment="1">
      <alignment horizontal="center" vertical="center"/>
    </xf>
    <xf numFmtId="0" fontId="10" fillId="2" borderId="0" xfId="1" applyFont="1" applyFill="1" applyBorder="1" applyAlignment="1">
      <alignment horizontal="center" vertical="center"/>
    </xf>
    <xf numFmtId="0" fontId="97" fillId="9" borderId="8" xfId="1" applyFont="1" applyFill="1" applyBorder="1" applyAlignment="1">
      <alignment horizontal="center" vertical="center" wrapText="1"/>
    </xf>
    <xf numFmtId="0" fontId="97" fillId="9" borderId="2" xfId="1" applyFont="1" applyFill="1" applyBorder="1" applyAlignment="1">
      <alignment horizontal="center" vertical="center" wrapText="1"/>
    </xf>
    <xf numFmtId="0" fontId="97" fillId="9" borderId="9" xfId="1" applyFont="1" applyFill="1" applyBorder="1" applyAlignment="1">
      <alignment horizontal="center" vertical="center" wrapText="1"/>
    </xf>
    <xf numFmtId="0" fontId="100" fillId="9" borderId="3" xfId="0" applyFont="1" applyFill="1" applyBorder="1" applyAlignment="1">
      <alignment horizontal="center" vertical="center" wrapText="1"/>
    </xf>
    <xf numFmtId="0" fontId="100" fillId="9" borderId="4" xfId="0" applyFont="1" applyFill="1" applyBorder="1" applyAlignment="1">
      <alignment horizontal="center" vertical="center"/>
    </xf>
    <xf numFmtId="0" fontId="100" fillId="9" borderId="5" xfId="0" applyFont="1" applyFill="1" applyBorder="1" applyAlignment="1">
      <alignment horizontal="center" vertical="center"/>
    </xf>
    <xf numFmtId="0" fontId="100" fillId="9" borderId="6" xfId="0" applyFont="1" applyFill="1" applyBorder="1" applyAlignment="1">
      <alignment horizontal="center" vertical="center"/>
    </xf>
    <xf numFmtId="0" fontId="100" fillId="9" borderId="1" xfId="0" applyFont="1" applyFill="1" applyBorder="1" applyAlignment="1">
      <alignment horizontal="center" vertical="center"/>
    </xf>
    <xf numFmtId="0" fontId="100" fillId="9" borderId="7" xfId="0" applyFont="1" applyFill="1" applyBorder="1" applyAlignment="1">
      <alignment horizontal="center" vertical="center"/>
    </xf>
    <xf numFmtId="0" fontId="80" fillId="6" borderId="1" xfId="0" applyFont="1" applyFill="1" applyBorder="1" applyAlignment="1">
      <alignment horizontal="center" vertical="center"/>
    </xf>
    <xf numFmtId="0" fontId="47" fillId="5" borderId="0" xfId="0" applyFont="1" applyFill="1" applyBorder="1" applyAlignment="1">
      <alignment horizontal="right" vertical="center"/>
    </xf>
    <xf numFmtId="0" fontId="33" fillId="0" borderId="14"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33" fillId="0" borderId="16" xfId="0" applyFont="1" applyFill="1" applyBorder="1" applyAlignment="1">
      <alignment horizontal="center" vertical="center" wrapText="1"/>
    </xf>
    <xf numFmtId="0" fontId="25" fillId="6" borderId="0" xfId="0" applyFont="1" applyFill="1" applyBorder="1" applyAlignment="1">
      <alignment horizontal="center" vertical="center"/>
    </xf>
    <xf numFmtId="0" fontId="37" fillId="6" borderId="17" xfId="0" applyFont="1" applyFill="1" applyBorder="1" applyAlignment="1">
      <alignment horizontal="center" vertical="center" wrapText="1"/>
    </xf>
    <xf numFmtId="0" fontId="37" fillId="6" borderId="0" xfId="0" applyFont="1" applyFill="1" applyBorder="1" applyAlignment="1">
      <alignment horizontal="center" vertical="center" wrapText="1"/>
    </xf>
    <xf numFmtId="0" fontId="25" fillId="6" borderId="1" xfId="0" applyFont="1" applyFill="1" applyBorder="1" applyAlignment="1">
      <alignment horizontal="center" vertical="center"/>
    </xf>
    <xf numFmtId="0" fontId="97" fillId="4" borderId="1" xfId="1" applyFont="1" applyFill="1" applyBorder="1" applyAlignment="1">
      <alignment horizontal="left" vertical="center" indent="1"/>
    </xf>
    <xf numFmtId="0" fontId="10" fillId="2" borderId="0" xfId="1" applyFont="1" applyFill="1" applyBorder="1" applyAlignment="1">
      <alignment horizontal="right" vertical="center" indent="1"/>
    </xf>
    <xf numFmtId="0" fontId="47" fillId="4" borderId="1" xfId="0" applyFont="1" applyFill="1" applyBorder="1" applyAlignment="1">
      <alignment horizontal="left" indent="6"/>
    </xf>
    <xf numFmtId="0" fontId="61" fillId="0" borderId="8" xfId="0" applyFont="1" applyFill="1" applyBorder="1" applyAlignment="1">
      <alignment horizontal="center" vertical="center" wrapText="1"/>
    </xf>
    <xf numFmtId="0" fontId="61" fillId="0" borderId="2" xfId="0" applyFont="1" applyFill="1" applyBorder="1" applyAlignment="1">
      <alignment horizontal="center" vertical="center" wrapText="1"/>
    </xf>
    <xf numFmtId="0" fontId="61" fillId="0" borderId="9" xfId="0" applyFont="1" applyFill="1" applyBorder="1" applyAlignment="1">
      <alignment horizontal="center" vertical="center" wrapText="1"/>
    </xf>
    <xf numFmtId="0" fontId="47" fillId="4" borderId="0" xfId="0" applyFont="1" applyFill="1" applyBorder="1" applyAlignment="1">
      <alignment horizontal="right" vertical="top" indent="1"/>
    </xf>
    <xf numFmtId="0" fontId="44" fillId="6" borderId="0" xfId="0" applyFont="1" applyFill="1" applyBorder="1" applyAlignment="1">
      <alignment horizontal="center" vertical="center"/>
    </xf>
    <xf numFmtId="0" fontId="27" fillId="4" borderId="0" xfId="0" applyFont="1" applyFill="1" applyBorder="1" applyAlignment="1">
      <alignment horizontal="left"/>
    </xf>
    <xf numFmtId="0" fontId="88" fillId="4" borderId="0" xfId="0" applyFont="1" applyFill="1" applyBorder="1" applyAlignment="1">
      <alignment horizontal="left" vertical="top"/>
    </xf>
    <xf numFmtId="0" fontId="92" fillId="2" borderId="0" xfId="1" applyFont="1" applyFill="1" applyBorder="1" applyAlignment="1">
      <alignment horizontal="right" vertical="center" indent="3"/>
    </xf>
    <xf numFmtId="0" fontId="25" fillId="6" borderId="0" xfId="0" applyFont="1" applyFill="1" applyBorder="1" applyAlignment="1">
      <alignment horizontal="center"/>
    </xf>
    <xf numFmtId="0" fontId="25" fillId="6" borderId="10" xfId="0" applyFont="1" applyFill="1" applyBorder="1" applyAlignment="1">
      <alignment horizontal="center" vertical="center"/>
    </xf>
    <xf numFmtId="0" fontId="25" fillId="6" borderId="12" xfId="0" applyFont="1" applyFill="1" applyBorder="1" applyAlignment="1">
      <alignment horizontal="center"/>
    </xf>
    <xf numFmtId="0" fontId="43" fillId="6" borderId="0" xfId="0" applyFont="1" applyFill="1" applyBorder="1" applyAlignment="1">
      <alignment horizontal="center" vertical="center"/>
    </xf>
    <xf numFmtId="0" fontId="100" fillId="9" borderId="8" xfId="0" applyFont="1" applyFill="1" applyBorder="1" applyAlignment="1">
      <alignment horizontal="center" vertical="center" wrapText="1"/>
    </xf>
    <xf numFmtId="0" fontId="100" fillId="9" borderId="2" xfId="0" applyFont="1" applyFill="1" applyBorder="1" applyAlignment="1">
      <alignment horizontal="center" vertical="center" wrapText="1"/>
    </xf>
    <xf numFmtId="0" fontId="100" fillId="9" borderId="9" xfId="0" applyFont="1" applyFill="1" applyBorder="1" applyAlignment="1">
      <alignment horizontal="center" vertical="center" wrapText="1"/>
    </xf>
    <xf numFmtId="0" fontId="97" fillId="4" borderId="1" xfId="1" applyFont="1" applyFill="1" applyBorder="1" applyAlignment="1">
      <alignment horizontal="center" vertical="top"/>
    </xf>
    <xf numFmtId="0" fontId="11" fillId="4" borderId="0" xfId="0" applyFont="1" applyFill="1" applyBorder="1" applyAlignment="1">
      <alignment horizontal="left" vertical="center" wrapText="1"/>
    </xf>
    <xf numFmtId="0" fontId="93" fillId="9" borderId="0" xfId="0" applyFont="1" applyFill="1" applyBorder="1" applyAlignment="1">
      <alignment horizontal="center" vertical="center" wrapText="1"/>
    </xf>
    <xf numFmtId="0" fontId="97" fillId="9" borderId="8" xfId="1" applyFont="1" applyFill="1" applyBorder="1" applyAlignment="1">
      <alignment horizontal="center" vertical="center"/>
    </xf>
    <xf numFmtId="0" fontId="97" fillId="9" borderId="2" xfId="1" applyFont="1" applyFill="1" applyBorder="1" applyAlignment="1">
      <alignment horizontal="center" vertical="center"/>
    </xf>
    <xf numFmtId="0" fontId="97" fillId="9" borderId="9" xfId="1" applyFont="1" applyFill="1" applyBorder="1" applyAlignment="1">
      <alignment horizontal="center" vertical="center"/>
    </xf>
    <xf numFmtId="0" fontId="97" fillId="0" borderId="1" xfId="1" applyFont="1" applyFill="1" applyBorder="1" applyAlignment="1">
      <alignment horizontal="left" vertical="center" wrapText="1"/>
    </xf>
    <xf numFmtId="0" fontId="1" fillId="5" borderId="0" xfId="0" applyFont="1" applyFill="1" applyBorder="1" applyAlignment="1">
      <alignment horizontal="left" vertical="top" wrapText="1"/>
    </xf>
    <xf numFmtId="0" fontId="1" fillId="5" borderId="1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3" borderId="7"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4" borderId="1" xfId="0" applyFont="1" applyFill="1" applyBorder="1" applyAlignment="1">
      <alignment horizontal="left" vertical="top" wrapText="1"/>
    </xf>
    <xf numFmtId="0" fontId="1" fillId="4" borderId="7" xfId="0" applyFont="1" applyFill="1" applyBorder="1" applyAlignment="1">
      <alignment horizontal="left" vertical="top" wrapText="1"/>
    </xf>
    <xf numFmtId="0" fontId="28" fillId="0" borderId="10" xfId="0" applyFont="1" applyBorder="1" applyAlignment="1">
      <alignment horizontal="left" vertical="center" wrapText="1" indent="1"/>
    </xf>
    <xf numFmtId="0" fontId="28" fillId="0" borderId="0" xfId="0" applyFont="1" applyBorder="1" applyAlignment="1">
      <alignment horizontal="left" vertical="center" wrapText="1" indent="1"/>
    </xf>
    <xf numFmtId="0" fontId="28" fillId="0" borderId="11" xfId="0" applyFont="1" applyBorder="1" applyAlignment="1">
      <alignment horizontal="left" vertical="center" wrapText="1" indent="1"/>
    </xf>
    <xf numFmtId="0" fontId="29" fillId="0" borderId="10" xfId="0" applyFont="1" applyBorder="1" applyAlignment="1">
      <alignment horizontal="left" vertical="center" wrapText="1" indent="1"/>
    </xf>
    <xf numFmtId="0" fontId="29" fillId="0" borderId="0" xfId="0" applyFont="1" applyBorder="1" applyAlignment="1">
      <alignment horizontal="left" vertical="center" wrapText="1" indent="1"/>
    </xf>
    <xf numFmtId="0" fontId="29" fillId="0" borderId="11" xfId="0" applyFont="1" applyBorder="1" applyAlignment="1">
      <alignment horizontal="left" vertical="center" wrapText="1" indent="1"/>
    </xf>
    <xf numFmtId="0" fontId="104" fillId="0" borderId="0" xfId="0" applyFont="1" applyFill="1" applyBorder="1" applyAlignment="1">
      <alignment horizontal="left" vertical="top" wrapText="1"/>
    </xf>
  </cellXfs>
  <cellStyles count="2">
    <cellStyle name="Hyperlink" xfId="1" builtinId="8"/>
    <cellStyle name="Normal" xfId="0" builtinId="0"/>
  </cellStyles>
  <dxfs count="18053">
    <dxf>
      <numFmt numFmtId="166" formatCode="0.000"/>
    </dxf>
    <dxf>
      <numFmt numFmtId="2" formatCode="0.00"/>
    </dxf>
    <dxf>
      <numFmt numFmtId="164" formatCode="0.0"/>
    </dxf>
    <dxf>
      <numFmt numFmtId="1" formatCode="0"/>
    </dxf>
    <dxf>
      <numFmt numFmtId="166" formatCode="0.000"/>
    </dxf>
    <dxf>
      <numFmt numFmtId="2" formatCode="0.00"/>
    </dxf>
    <dxf>
      <numFmt numFmtId="164" formatCode="0.0"/>
    </dxf>
    <dxf>
      <numFmt numFmtId="1" formatCode="0"/>
    </dxf>
    <dxf>
      <numFmt numFmtId="166" formatCode="0.000"/>
    </dxf>
    <dxf>
      <numFmt numFmtId="2" formatCode="0.00"/>
    </dxf>
    <dxf>
      <numFmt numFmtId="164" formatCode="0.0"/>
    </dxf>
    <dxf>
      <numFmt numFmtId="1" formatCode="0"/>
    </dxf>
    <dxf>
      <numFmt numFmtId="166" formatCode="0.000"/>
    </dxf>
    <dxf>
      <numFmt numFmtId="2" formatCode="0.00"/>
    </dxf>
    <dxf>
      <numFmt numFmtId="164" formatCode="0.0"/>
    </dxf>
    <dxf>
      <numFmt numFmtId="1"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numFmt numFmtId="14" formatCode="0.00%"/>
    </dxf>
    <dxf>
      <numFmt numFmtId="0" formatCode="General"/>
    </dxf>
    <dxf>
      <numFmt numFmtId="2" formatCode="0.00"/>
    </dxf>
    <dxf>
      <numFmt numFmtId="164" formatCode="0.0"/>
    </dxf>
    <dxf>
      <numFmt numFmtId="165"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border>
        <top/>
      </border>
    </dxf>
    <dxf>
      <alignment horizontal="right" indent="1" readingOrder="0"/>
    </dxf>
    <dxf>
      <alignment horizontal="right" indent="1" readingOrder="0"/>
    </dxf>
    <dxf>
      <alignment wrapText="0" readingOrder="0"/>
    </dxf>
    <dxf>
      <alignment wrapText="1" readingOrder="0"/>
    </dxf>
    <dxf>
      <border>
        <top/>
      </border>
    </dxf>
    <dxf>
      <alignment vertical="center" readingOrder="0"/>
    </dxf>
    <dxf>
      <numFmt numFmtId="1" formatCode="0"/>
    </dxf>
    <dxf>
      <numFmt numFmtId="164" formatCode="0.0"/>
    </dxf>
    <dxf>
      <numFmt numFmtId="2" formatCode="0.00"/>
    </dxf>
    <dxf>
      <numFmt numFmtId="166" formatCode="0.000"/>
    </dxf>
    <dxf>
      <font>
        <sz val="11"/>
      </font>
    </dxf>
    <dxf>
      <font>
        <sz val="11"/>
      </font>
    </dxf>
    <dxf>
      <font>
        <sz val="11"/>
      </font>
    </dxf>
    <dxf>
      <alignment vertical="center" readingOrder="0"/>
    </dxf>
    <dxf>
      <alignment vertical="center" readingOrder="0"/>
    </dxf>
    <dxf>
      <alignment vertical="center" readingOrder="0"/>
    </dxf>
    <dxf>
      <font>
        <sz val="10"/>
      </font>
    </dxf>
    <dxf>
      <font>
        <sz val="10"/>
      </font>
    </dxf>
    <dxf>
      <font>
        <sz val="10"/>
      </font>
    </dxf>
    <dxf>
      <font>
        <sz val="10"/>
      </font>
    </dxf>
    <dxf>
      <alignment horizontal="center" readingOrder="0"/>
    </dxf>
    <dxf>
      <border>
        <left style="thin">
          <color auto="1"/>
        </left>
        <right style="thin">
          <color auto="1"/>
        </right>
      </border>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medium">
          <color theme="1" tint="0.499984740745262"/>
        </left>
      </border>
    </dxf>
    <dxf>
      <border>
        <left style="medium">
          <color theme="1" tint="0.499984740745262"/>
        </left>
      </border>
    </dxf>
    <dxf>
      <border>
        <left style="medium">
          <color theme="1" tint="0.499984740745262"/>
        </left>
      </border>
    </dxf>
    <dxf>
      <border>
        <bottom style="thin">
          <color indexed="64"/>
        </bottom>
      </border>
    </dxf>
    <dxf>
      <border>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right" readingOrder="0"/>
    </dxf>
    <dxf>
      <font>
        <b val="0"/>
      </font>
    </dxf>
    <dxf>
      <font>
        <b val="0"/>
      </font>
    </dxf>
    <dxf>
      <font>
        <b/>
      </font>
    </dxf>
    <dxf>
      <font>
        <b/>
      </font>
    </dxf>
    <dxf>
      <font>
        <sz val="11"/>
      </font>
    </dxf>
    <dxf>
      <font>
        <sz val="11"/>
      </font>
    </dxf>
    <dxf>
      <font>
        <b/>
      </font>
    </dxf>
    <dxf>
      <font>
        <sz val="10"/>
      </font>
    </dxf>
    <dxf>
      <font>
        <sz val="10"/>
      </font>
    </dxf>
    <dxf>
      <font>
        <sz val="10"/>
      </font>
    </dxf>
    <dxf>
      <font>
        <sz val="10"/>
      </font>
    </dxf>
    <dxf>
      <font>
        <sz val="10"/>
      </font>
    </dxf>
    <dxf>
      <alignment vertical="center" readingOrder="0"/>
    </dxf>
    <dxf>
      <alignment vertical="center" readingOrder="0"/>
    </dxf>
    <dxf>
      <border>
        <left/>
        <right/>
        <top/>
        <bottom/>
      </border>
    </dxf>
    <dxf>
      <border>
        <left/>
        <right/>
        <top/>
        <bottom/>
      </border>
    </dxf>
    <dxf>
      <border>
        <left/>
        <right/>
        <top/>
        <bottom/>
      </border>
    </dxf>
    <dxf>
      <border>
        <left/>
        <right/>
        <top/>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font>
    </dxf>
    <dxf>
      <font>
        <b val="0"/>
      </font>
    </dxf>
    <dxf>
      <font>
        <b val="0"/>
      </font>
    </dxf>
    <dxf>
      <font>
        <b val="0"/>
      </font>
    </dxf>
    <dxf>
      <font>
        <b/>
      </font>
    </dxf>
    <dxf>
      <font>
        <b/>
      </font>
    </dxf>
    <dxf>
      <font>
        <b/>
      </font>
    </dxf>
    <dxf>
      <font>
        <b/>
      </font>
    </dxf>
    <dxf>
      <alignment horizontal="center" readingOrder="0"/>
    </dxf>
    <dxf>
      <alignment horizontal="center" readingOrder="0"/>
    </dxf>
    <dxf>
      <alignment horizontal="center" readingOrder="0"/>
    </dxf>
    <dxf>
      <alignment horizontal="general" readingOrder="0"/>
    </dxf>
    <dxf>
      <alignment horizontal="center" readingOrder="0"/>
    </dxf>
    <dxf>
      <alignment horizontal="center" indent="0" readingOrder="0"/>
    </dxf>
    <dxf>
      <font>
        <b val="0"/>
      </font>
    </dxf>
    <dxf>
      <font>
        <b val="0"/>
      </font>
    </dxf>
    <dxf>
      <font>
        <b/>
      </font>
    </dxf>
    <dxf>
      <font>
        <b/>
      </font>
    </dxf>
    <dxf>
      <font>
        <sz val="11"/>
      </font>
    </dxf>
    <dxf>
      <font>
        <sz val="11"/>
      </font>
    </dxf>
    <dxf>
      <font>
        <b val="0"/>
      </font>
    </dxf>
    <dxf>
      <font>
        <b val="0"/>
      </font>
    </dxf>
    <dxf>
      <font>
        <b/>
      </font>
    </dxf>
    <dxf>
      <font>
        <b/>
      </font>
    </dxf>
    <dxf>
      <font>
        <sz val="10"/>
      </font>
    </dxf>
    <dxf>
      <font>
        <sz val="10"/>
      </font>
    </dxf>
    <dxf>
      <font>
        <sz val="10"/>
      </font>
    </dxf>
    <dxf>
      <font>
        <sz val="10"/>
      </font>
    </dxf>
    <dxf>
      <alignment vertical="center" readingOrder="0"/>
    </dxf>
    <dxf>
      <alignment vertical="center" readingOrder="0"/>
    </dxf>
    <dxf>
      <border>
        <left/>
        <right/>
        <top/>
        <bottom/>
      </border>
    </dxf>
    <dxf>
      <border>
        <left/>
        <right/>
        <top/>
        <bottom/>
      </border>
    </dxf>
    <dxf>
      <border>
        <left/>
        <right/>
        <top/>
        <bottom/>
      </border>
    </dxf>
    <dxf>
      <border>
        <left/>
        <right/>
        <top/>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font>
    </dxf>
    <dxf>
      <font>
        <b val="0"/>
      </font>
    </dxf>
    <dxf>
      <font>
        <b val="0"/>
      </font>
    </dxf>
    <dxf>
      <font>
        <b val="0"/>
      </font>
    </dxf>
    <dxf>
      <font>
        <b/>
      </font>
    </dxf>
    <dxf>
      <font>
        <b/>
      </font>
    </dxf>
    <dxf>
      <font>
        <b/>
      </font>
    </dxf>
    <dxf>
      <font>
        <b/>
      </font>
    </dxf>
    <dxf>
      <alignment horizontal="center" readingOrder="0"/>
    </dxf>
    <dxf>
      <alignment horizontal="center" readingOrder="0"/>
    </dxf>
    <dxf>
      <alignment horizontal="center" readingOrder="0"/>
    </dxf>
    <dxf>
      <alignment horizontal="center" readingOrder="0"/>
    </dxf>
    <dxf>
      <alignment horizontal="general" readingOrder="0"/>
    </dxf>
    <dxf>
      <alignment horizontal="center" readingOrder="0"/>
    </dxf>
    <dxf>
      <alignment horizontal="center" indent="0" readingOrder="0"/>
    </dxf>
    <dxf>
      <font>
        <sz val="11"/>
      </font>
    </dxf>
    <dxf>
      <font>
        <sz val="11"/>
      </font>
    </dxf>
    <dxf>
      <font>
        <sz val="11"/>
      </font>
    </dxf>
    <dxf>
      <alignment vertical="center" readingOrder="0"/>
    </dxf>
    <dxf>
      <alignment vertical="center" readingOrder="0"/>
    </dxf>
    <dxf>
      <alignment vertical="center" readingOrder="0"/>
    </dxf>
    <dxf>
      <font>
        <sz val="10"/>
      </font>
    </dxf>
    <dxf>
      <font>
        <sz val="10"/>
      </font>
    </dxf>
    <dxf>
      <font>
        <sz val="10"/>
      </font>
    </dxf>
    <dxf>
      <font>
        <sz val="10"/>
      </font>
    </dxf>
    <dxf>
      <border>
        <left style="medium">
          <color theme="0" tint="-0.499984740745262"/>
        </left>
      </border>
    </dxf>
    <dxf>
      <border>
        <left style="medium">
          <color theme="0" tint="-0.499984740745262"/>
        </left>
      </border>
    </dxf>
    <dxf>
      <border>
        <left style="medium">
          <color theme="0" tint="-0.499984740745262"/>
        </lef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bottom style="thin">
          <color indexed="64"/>
        </bottom>
      </border>
    </dxf>
    <dxf>
      <border>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right" readingOrder="0"/>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font>
        <i/>
      </font>
    </dxf>
    <dxf>
      <border>
        <right style="thin">
          <color indexed="64"/>
        </right>
      </border>
    </dxf>
    <dxf>
      <border>
        <right style="thin">
          <color indexed="64"/>
        </right>
      </border>
    </dxf>
    <dxf>
      <border>
        <right style="thin">
          <color indexed="64"/>
        </right>
      </border>
    </dxf>
    <dxf>
      <alignment horizontal="center" readingOrder="0"/>
    </dxf>
    <dxf>
      <alignment vertical="center"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border>
        <right style="thin">
          <color indexed="64"/>
        </right>
      </border>
    </dxf>
    <dxf>
      <border>
        <right style="thin">
          <color indexed="64"/>
        </right>
      </border>
    </dxf>
    <dxf>
      <border>
        <right style="thin">
          <color indexed="64"/>
        </right>
      </border>
    </dxf>
    <dxf>
      <font>
        <i/>
      </font>
    </dxf>
    <dxf>
      <alignment horizontal="center"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font>
        <i/>
      </font>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font>
        <i/>
      </font>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border>
        <right style="thin">
          <color auto="1"/>
        </right>
      </border>
    </dxf>
    <dxf>
      <border>
        <right style="thin">
          <color auto="1"/>
        </right>
      </border>
    </dxf>
    <dxf>
      <border>
        <right style="thin">
          <color auto="1"/>
        </right>
      </border>
    </dxf>
    <dxf>
      <border>
        <right style="thin">
          <color auto="1"/>
        </right>
      </border>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alignment horizontal="center" readingOrder="0"/>
    </dxf>
    <dxf>
      <alignment horizontal="center" readingOrder="0"/>
    </dxf>
    <dxf>
      <alignment horizontal="center" readingOrder="0"/>
    </dxf>
    <dxf>
      <alignment horizontal="general" readingOrder="0"/>
    </dxf>
    <dxf>
      <alignment horizontal="center" readingOrder="0"/>
    </dxf>
    <dxf>
      <alignment vertical="center"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font>
        <i/>
      </font>
    </dxf>
    <dxf>
      <border>
        <right style="thin">
          <color indexed="64"/>
        </right>
      </border>
    </dxf>
    <dxf>
      <border>
        <right style="thin">
          <color indexed="64"/>
        </right>
      </border>
    </dxf>
    <dxf>
      <border>
        <right style="thin">
          <color indexed="64"/>
        </right>
      </border>
    </dxf>
    <dxf>
      <alignment horizontal="center" readingOrder="0"/>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bgColor theme="2" tint="-0.749961851863155"/>
        </patternFill>
      </fill>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vertical="center"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vertical="center" readingOrder="0"/>
    </dxf>
    <dxf>
      <alignment vertic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auto="1"/>
        </left>
        <right style="thin">
          <color auto="1"/>
        </right>
      </border>
    </dxf>
    <dxf>
      <border>
        <left style="thin">
          <color auto="1"/>
        </left>
        <right style="thin">
          <color auto="1"/>
        </right>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top/>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vertical="center" readingOrder="0"/>
    </dxf>
    <dxf>
      <alignment vertic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border>
    </dxf>
    <dxf>
      <border>
        <top/>
      </border>
    </dxf>
    <dxf>
      <border>
        <top/>
      </border>
    </dxf>
    <dxf>
      <border>
        <top/>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horizontal="center" readingOrder="0"/>
    </dxf>
    <dxf>
      <alignment horizontal="center" readingOrder="0"/>
    </dxf>
    <dxf>
      <border>
        <right style="thin">
          <color indexed="64"/>
        </right>
      </border>
    </dxf>
    <dxf>
      <border>
        <right style="thin">
          <color indexed="64"/>
        </right>
      </border>
    </dxf>
    <dxf>
      <border>
        <top/>
      </border>
    </dxf>
    <dxf>
      <border>
        <top/>
      </border>
    </dxf>
    <dxf>
      <border>
        <top/>
      </border>
    </dxf>
    <dxf>
      <border>
        <top/>
      </border>
    </dxf>
    <dxf>
      <border>
        <top/>
      </border>
    </dxf>
    <dxf>
      <border>
        <top/>
      </border>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border>
        <top/>
      </border>
    </dxf>
    <dxf>
      <border>
        <top/>
      </border>
    </dxf>
    <dxf>
      <border>
        <top/>
      </border>
    </dxf>
    <dxf>
      <border>
        <top/>
      </border>
    </dxf>
    <dxf>
      <border>
        <right/>
      </border>
    </dxf>
    <dxf>
      <border>
        <right/>
      </border>
    </dxf>
    <dxf>
      <border>
        <right/>
      </border>
    </dxf>
    <dxf>
      <border>
        <right/>
        <bottom/>
      </border>
    </dxf>
    <dxf>
      <border>
        <right/>
        <bottom/>
      </border>
    </dxf>
    <dxf>
      <border>
        <right/>
        <bottom/>
      </border>
    </dxf>
    <dxf>
      <border>
        <right/>
        <bottom/>
      </border>
    </dxf>
    <dxf>
      <border>
        <right/>
        <bottom/>
      </border>
    </dxf>
    <dxf>
      <border>
        <right/>
        <bottom/>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0"/>
      </font>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top/>
      </border>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top/>
      </border>
    </dxf>
    <dxf>
      <border>
        <top/>
      </border>
    </dxf>
    <dxf>
      <border>
        <top/>
      </border>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top/>
      </border>
    </dxf>
    <dxf>
      <border>
        <top/>
      </border>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horizontal="center" readingOrder="0"/>
    </dxf>
    <dxf>
      <alignment horizontal="center" readingOrder="0"/>
    </dxf>
    <dxf>
      <alignment vertical="center" readingOrder="0"/>
    </dxf>
    <dxf>
      <alignment vertical="center" readingOrder="0"/>
    </dxf>
    <dxf>
      <border>
        <right style="thin">
          <color indexed="64"/>
        </right>
      </border>
    </dxf>
    <dxf>
      <border>
        <right style="thin">
          <color indexed="64"/>
        </right>
      </border>
    </dxf>
    <dxf>
      <border>
        <right style="thin">
          <color indexed="64"/>
        </right>
      </border>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ont>
        <color theme="6" tint="0.59999389629810485"/>
      </font>
    </dxf>
    <dxf>
      <font>
        <color theme="0" tint="-0.249977111117893"/>
      </font>
    </dxf>
    <dxf>
      <numFmt numFmtId="165" formatCode="#,##0.0"/>
    </dxf>
    <dxf>
      <numFmt numFmtId="164" formatCode="0.0"/>
    </dxf>
    <dxf>
      <numFmt numFmtId="2" formatCode="0.00"/>
    </dxf>
    <dxf>
      <numFmt numFmtId="0" formatCode="General"/>
    </dxf>
    <dxf>
      <numFmt numFmtId="14" formatCode="0.00%"/>
    </dxf>
    <dxf>
      <alignment vertical="center" readingOrder="0"/>
    </dxf>
    <dxf>
      <border>
        <top/>
      </border>
    </dxf>
    <dxf>
      <alignment wrapText="1" readingOrder="0"/>
    </dxf>
    <dxf>
      <alignment wrapText="0" readingOrder="0"/>
    </dxf>
    <dxf>
      <alignment horizontal="right" indent="1" readingOrder="0"/>
    </dxf>
    <dxf>
      <alignment horizontal="right" indent="1" readingOrder="0"/>
    </dxf>
    <dxf>
      <border>
        <top/>
      </border>
    </dxf>
    <dxf>
      <border>
        <top/>
      </border>
    </dxf>
    <dxf>
      <border>
        <left style="medium">
          <color theme="0" tint="-0.499984740745262"/>
        </left>
      </border>
    </dxf>
    <dxf>
      <border>
        <left/>
        <right/>
        <bottom/>
      </border>
    </dxf>
    <dxf>
      <border>
        <left/>
        <right/>
        <bottom/>
      </border>
    </dxf>
    <dxf>
      <border>
        <left/>
        <right/>
        <bottom/>
      </border>
    </dxf>
    <dxf>
      <border>
        <left/>
        <right/>
        <bottom/>
      </border>
    </dxf>
    <dxf>
      <alignment horizontal="center" readingOrder="0"/>
    </dxf>
    <dxf>
      <alignment horizontal="right" readingOrder="0"/>
    </dxf>
    <dxf>
      <alignment horizontal="lef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right" readingOrder="0"/>
    </dxf>
    <dxf>
      <border>
        <left style="medium">
          <color theme="0" tint="-0.499984740745262"/>
        </left>
      </border>
    </dxf>
    <dxf>
      <border>
        <left style="medium">
          <color theme="0" tint="-0.499984740745262"/>
        </left>
      </border>
    </dxf>
    <dxf>
      <numFmt numFmtId="1" formatCode="0"/>
    </dxf>
    <dxf>
      <alignment horizontal="center" readingOrder="0"/>
    </dxf>
    <dxf>
      <alignment horizontal="center" readingOrder="0"/>
    </dxf>
    <dxf>
      <alignment wrapText="1" readingOrder="0"/>
    </dxf>
  </dxfs>
  <tableStyles count="0" defaultTableStyle="TableStyleMedium2" defaultPivotStyle="PivotStyleLight16"/>
  <colors>
    <mruColors>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51.xml"/><Relationship Id="rId21" Type="http://schemas.openxmlformats.org/officeDocument/2006/relationships/pivotCacheDefinition" Target="pivotCache/pivotCacheDefinition13.xml"/><Relationship Id="rId42" Type="http://schemas.openxmlformats.org/officeDocument/2006/relationships/pivotCacheDefinition" Target="pivotCache/pivotCacheDefinition34.xml"/><Relationship Id="rId63" Type="http://schemas.openxmlformats.org/officeDocument/2006/relationships/sharedStrings" Target="sharedStrings.xml"/><Relationship Id="rId84" Type="http://schemas.openxmlformats.org/officeDocument/2006/relationships/customXml" Target="../customXml/item18.xml"/><Relationship Id="rId138" Type="http://schemas.openxmlformats.org/officeDocument/2006/relationships/customXml" Target="../customXml/item72.xml"/><Relationship Id="rId107" Type="http://schemas.openxmlformats.org/officeDocument/2006/relationships/customXml" Target="../customXml/item41.xml"/><Relationship Id="rId11" Type="http://schemas.openxmlformats.org/officeDocument/2006/relationships/pivotCacheDefinition" Target="pivotCache/pivotCacheDefinition3.xml"/><Relationship Id="rId32" Type="http://schemas.openxmlformats.org/officeDocument/2006/relationships/pivotCacheDefinition" Target="pivotCache/pivotCacheDefinition24.xml"/><Relationship Id="rId53" Type="http://schemas.microsoft.com/office/2007/relationships/slicerCache" Target="slicerCaches/slicerCache9.xml"/><Relationship Id="rId74" Type="http://schemas.openxmlformats.org/officeDocument/2006/relationships/customXml" Target="../customXml/item8.xml"/><Relationship Id="rId128" Type="http://schemas.openxmlformats.org/officeDocument/2006/relationships/customXml" Target="../customXml/item62.xml"/><Relationship Id="rId149" Type="http://schemas.openxmlformats.org/officeDocument/2006/relationships/customXml" Target="../customXml/item83.xml"/><Relationship Id="rId5" Type="http://schemas.openxmlformats.org/officeDocument/2006/relationships/worksheet" Target="worksheets/sheet5.xml"/><Relationship Id="rId95" Type="http://schemas.openxmlformats.org/officeDocument/2006/relationships/customXml" Target="../customXml/item29.xml"/><Relationship Id="rId22" Type="http://schemas.openxmlformats.org/officeDocument/2006/relationships/pivotCacheDefinition" Target="pivotCache/pivotCacheDefinition14.xml"/><Relationship Id="rId27" Type="http://schemas.openxmlformats.org/officeDocument/2006/relationships/pivotCacheDefinition" Target="pivotCache/pivotCacheDefinition19.xml"/><Relationship Id="rId43" Type="http://schemas.openxmlformats.org/officeDocument/2006/relationships/pivotCacheDefinition" Target="pivotCache/pivotCacheDefinition35.xml"/><Relationship Id="rId48" Type="http://schemas.microsoft.com/office/2007/relationships/slicerCache" Target="slicerCaches/slicerCache4.xml"/><Relationship Id="rId64" Type="http://schemas.openxmlformats.org/officeDocument/2006/relationships/sheetMetadata" Target="metadata.xml"/><Relationship Id="rId69" Type="http://schemas.openxmlformats.org/officeDocument/2006/relationships/customXml" Target="../customXml/item3.xml"/><Relationship Id="rId113" Type="http://schemas.openxmlformats.org/officeDocument/2006/relationships/customXml" Target="../customXml/item47.xml"/><Relationship Id="rId118" Type="http://schemas.openxmlformats.org/officeDocument/2006/relationships/customXml" Target="../customXml/item52.xml"/><Relationship Id="rId134" Type="http://schemas.openxmlformats.org/officeDocument/2006/relationships/customXml" Target="../customXml/item68.xml"/><Relationship Id="rId139" Type="http://schemas.openxmlformats.org/officeDocument/2006/relationships/customXml" Target="../customXml/item73.xml"/><Relationship Id="rId80" Type="http://schemas.openxmlformats.org/officeDocument/2006/relationships/customXml" Target="../customXml/item14.xml"/><Relationship Id="rId85" Type="http://schemas.openxmlformats.org/officeDocument/2006/relationships/customXml" Target="../customXml/item19.xml"/><Relationship Id="rId150" Type="http://schemas.openxmlformats.org/officeDocument/2006/relationships/customXml" Target="../customXml/item84.xml"/><Relationship Id="rId12" Type="http://schemas.openxmlformats.org/officeDocument/2006/relationships/pivotCacheDefinition" Target="pivotCache/pivotCacheDefinition4.xml"/><Relationship Id="rId17" Type="http://schemas.openxmlformats.org/officeDocument/2006/relationships/pivotCacheDefinition" Target="pivotCache/pivotCacheDefinition9.xml"/><Relationship Id="rId33" Type="http://schemas.openxmlformats.org/officeDocument/2006/relationships/pivotCacheDefinition" Target="pivotCache/pivotCacheDefinition25.xml"/><Relationship Id="rId38" Type="http://schemas.openxmlformats.org/officeDocument/2006/relationships/pivotCacheDefinition" Target="pivotCache/pivotCacheDefinition30.xml"/><Relationship Id="rId59" Type="http://schemas.microsoft.com/office/2007/relationships/slicerCache" Target="slicerCaches/slicerCache15.xml"/><Relationship Id="rId103" Type="http://schemas.openxmlformats.org/officeDocument/2006/relationships/customXml" Target="../customXml/item37.xml"/><Relationship Id="rId108" Type="http://schemas.openxmlformats.org/officeDocument/2006/relationships/customXml" Target="../customXml/item42.xml"/><Relationship Id="rId124" Type="http://schemas.openxmlformats.org/officeDocument/2006/relationships/customXml" Target="../customXml/item58.xml"/><Relationship Id="rId129" Type="http://schemas.openxmlformats.org/officeDocument/2006/relationships/customXml" Target="../customXml/item63.xml"/><Relationship Id="rId54" Type="http://schemas.microsoft.com/office/2007/relationships/slicerCache" Target="slicerCaches/slicerCache10.xml"/><Relationship Id="rId70" Type="http://schemas.openxmlformats.org/officeDocument/2006/relationships/customXml" Target="../customXml/item4.xml"/><Relationship Id="rId75" Type="http://schemas.openxmlformats.org/officeDocument/2006/relationships/customXml" Target="../customXml/item9.xml"/><Relationship Id="rId91" Type="http://schemas.openxmlformats.org/officeDocument/2006/relationships/customXml" Target="../customXml/item25.xml"/><Relationship Id="rId96" Type="http://schemas.openxmlformats.org/officeDocument/2006/relationships/customXml" Target="../customXml/item30.xml"/><Relationship Id="rId140" Type="http://schemas.openxmlformats.org/officeDocument/2006/relationships/customXml" Target="../customXml/item74.xml"/><Relationship Id="rId145" Type="http://schemas.openxmlformats.org/officeDocument/2006/relationships/customXml" Target="../customXml/item7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15.xml"/><Relationship Id="rId28" Type="http://schemas.openxmlformats.org/officeDocument/2006/relationships/pivotCacheDefinition" Target="pivotCache/pivotCacheDefinition20.xml"/><Relationship Id="rId49" Type="http://schemas.microsoft.com/office/2007/relationships/slicerCache" Target="slicerCaches/slicerCache5.xml"/><Relationship Id="rId114" Type="http://schemas.openxmlformats.org/officeDocument/2006/relationships/customXml" Target="../customXml/item48.xml"/><Relationship Id="rId119" Type="http://schemas.openxmlformats.org/officeDocument/2006/relationships/customXml" Target="../customXml/item53.xml"/><Relationship Id="rId44" Type="http://schemas.openxmlformats.org/officeDocument/2006/relationships/pivotCacheDefinition" Target="pivotCache/pivotCacheDefinition36.xml"/><Relationship Id="rId60" Type="http://schemas.openxmlformats.org/officeDocument/2006/relationships/theme" Target="theme/theme1.xml"/><Relationship Id="rId65" Type="http://schemas.openxmlformats.org/officeDocument/2006/relationships/powerPivotData" Target="model/item.data"/><Relationship Id="rId81" Type="http://schemas.openxmlformats.org/officeDocument/2006/relationships/customXml" Target="../customXml/item15.xml"/><Relationship Id="rId86" Type="http://schemas.openxmlformats.org/officeDocument/2006/relationships/customXml" Target="../customXml/item20.xml"/><Relationship Id="rId130" Type="http://schemas.openxmlformats.org/officeDocument/2006/relationships/customXml" Target="../customXml/item64.xml"/><Relationship Id="rId135" Type="http://schemas.openxmlformats.org/officeDocument/2006/relationships/customXml" Target="../customXml/item69.xml"/><Relationship Id="rId151" Type="http://schemas.openxmlformats.org/officeDocument/2006/relationships/customXml" Target="../customXml/item85.xml"/><Relationship Id="rId13" Type="http://schemas.openxmlformats.org/officeDocument/2006/relationships/pivotCacheDefinition" Target="pivotCache/pivotCacheDefinition5.xml"/><Relationship Id="rId18" Type="http://schemas.openxmlformats.org/officeDocument/2006/relationships/pivotCacheDefinition" Target="pivotCache/pivotCacheDefinition10.xml"/><Relationship Id="rId39" Type="http://schemas.openxmlformats.org/officeDocument/2006/relationships/pivotCacheDefinition" Target="pivotCache/pivotCacheDefinition31.xml"/><Relationship Id="rId109" Type="http://schemas.openxmlformats.org/officeDocument/2006/relationships/customXml" Target="../customXml/item43.xml"/><Relationship Id="rId34" Type="http://schemas.openxmlformats.org/officeDocument/2006/relationships/pivotCacheDefinition" Target="pivotCache/pivotCacheDefinition26.xml"/><Relationship Id="rId50" Type="http://schemas.microsoft.com/office/2007/relationships/slicerCache" Target="slicerCaches/slicerCache6.xml"/><Relationship Id="rId55" Type="http://schemas.microsoft.com/office/2007/relationships/slicerCache" Target="slicerCaches/slicerCache11.xml"/><Relationship Id="rId76" Type="http://schemas.openxmlformats.org/officeDocument/2006/relationships/customXml" Target="../customXml/item10.xml"/><Relationship Id="rId97" Type="http://schemas.openxmlformats.org/officeDocument/2006/relationships/customXml" Target="../customXml/item31.xml"/><Relationship Id="rId104" Type="http://schemas.openxmlformats.org/officeDocument/2006/relationships/customXml" Target="../customXml/item38.xml"/><Relationship Id="rId120" Type="http://schemas.openxmlformats.org/officeDocument/2006/relationships/customXml" Target="../customXml/item54.xml"/><Relationship Id="rId125" Type="http://schemas.openxmlformats.org/officeDocument/2006/relationships/customXml" Target="../customXml/item59.xml"/><Relationship Id="rId141" Type="http://schemas.openxmlformats.org/officeDocument/2006/relationships/customXml" Target="../customXml/item75.xml"/><Relationship Id="rId146" Type="http://schemas.openxmlformats.org/officeDocument/2006/relationships/customXml" Target="../customXml/item80.xml"/><Relationship Id="rId7" Type="http://schemas.openxmlformats.org/officeDocument/2006/relationships/worksheet" Target="worksheets/sheet7.xml"/><Relationship Id="rId71" Type="http://schemas.openxmlformats.org/officeDocument/2006/relationships/customXml" Target="../customXml/item5.xml"/><Relationship Id="rId92" Type="http://schemas.openxmlformats.org/officeDocument/2006/relationships/customXml" Target="../customXml/item26.xml"/><Relationship Id="rId2" Type="http://schemas.openxmlformats.org/officeDocument/2006/relationships/worksheet" Target="worksheets/sheet2.xml"/><Relationship Id="rId29" Type="http://schemas.openxmlformats.org/officeDocument/2006/relationships/pivotCacheDefinition" Target="pivotCache/pivotCacheDefinition21.xml"/><Relationship Id="rId24" Type="http://schemas.openxmlformats.org/officeDocument/2006/relationships/pivotCacheDefinition" Target="pivotCache/pivotCacheDefinition16.xml"/><Relationship Id="rId40" Type="http://schemas.openxmlformats.org/officeDocument/2006/relationships/pivotCacheDefinition" Target="pivotCache/pivotCacheDefinition32.xml"/><Relationship Id="rId45" Type="http://schemas.microsoft.com/office/2007/relationships/slicerCache" Target="slicerCaches/slicerCache1.xml"/><Relationship Id="rId66" Type="http://schemas.openxmlformats.org/officeDocument/2006/relationships/calcChain" Target="calcChain.xml"/><Relationship Id="rId87" Type="http://schemas.openxmlformats.org/officeDocument/2006/relationships/customXml" Target="../customXml/item21.xml"/><Relationship Id="rId110" Type="http://schemas.openxmlformats.org/officeDocument/2006/relationships/customXml" Target="../customXml/item44.xml"/><Relationship Id="rId115" Type="http://schemas.openxmlformats.org/officeDocument/2006/relationships/customXml" Target="../customXml/item49.xml"/><Relationship Id="rId131" Type="http://schemas.openxmlformats.org/officeDocument/2006/relationships/customXml" Target="../customXml/item65.xml"/><Relationship Id="rId136" Type="http://schemas.openxmlformats.org/officeDocument/2006/relationships/customXml" Target="../customXml/item70.xml"/><Relationship Id="rId61" Type="http://schemas.openxmlformats.org/officeDocument/2006/relationships/connections" Target="connections.xml"/><Relationship Id="rId82" Type="http://schemas.openxmlformats.org/officeDocument/2006/relationships/customXml" Target="../customXml/item16.xml"/><Relationship Id="rId152" Type="http://schemas.openxmlformats.org/officeDocument/2006/relationships/customXml" Target="../customXml/item86.xml"/><Relationship Id="rId19" Type="http://schemas.openxmlformats.org/officeDocument/2006/relationships/pivotCacheDefinition" Target="pivotCache/pivotCacheDefinition11.xml"/><Relationship Id="rId14" Type="http://schemas.openxmlformats.org/officeDocument/2006/relationships/pivotCacheDefinition" Target="pivotCache/pivotCacheDefinition6.xml"/><Relationship Id="rId30" Type="http://schemas.openxmlformats.org/officeDocument/2006/relationships/pivotCacheDefinition" Target="pivotCache/pivotCacheDefinition22.xml"/><Relationship Id="rId35" Type="http://schemas.openxmlformats.org/officeDocument/2006/relationships/pivotCacheDefinition" Target="pivotCache/pivotCacheDefinition27.xml"/><Relationship Id="rId56" Type="http://schemas.microsoft.com/office/2007/relationships/slicerCache" Target="slicerCaches/slicerCache12.xml"/><Relationship Id="rId77" Type="http://schemas.openxmlformats.org/officeDocument/2006/relationships/customXml" Target="../customXml/item11.xml"/><Relationship Id="rId100" Type="http://schemas.openxmlformats.org/officeDocument/2006/relationships/customXml" Target="../customXml/item34.xml"/><Relationship Id="rId105" Type="http://schemas.openxmlformats.org/officeDocument/2006/relationships/customXml" Target="../customXml/item39.xml"/><Relationship Id="rId126" Type="http://schemas.openxmlformats.org/officeDocument/2006/relationships/customXml" Target="../customXml/item60.xml"/><Relationship Id="rId147" Type="http://schemas.openxmlformats.org/officeDocument/2006/relationships/customXml" Target="../customXml/item81.xml"/><Relationship Id="rId8" Type="http://schemas.openxmlformats.org/officeDocument/2006/relationships/worksheet" Target="worksheets/sheet8.xml"/><Relationship Id="rId51" Type="http://schemas.microsoft.com/office/2007/relationships/slicerCache" Target="slicerCaches/slicerCache7.xml"/><Relationship Id="rId72" Type="http://schemas.openxmlformats.org/officeDocument/2006/relationships/customXml" Target="../customXml/item6.xml"/><Relationship Id="rId93" Type="http://schemas.openxmlformats.org/officeDocument/2006/relationships/customXml" Target="../customXml/item27.xml"/><Relationship Id="rId98" Type="http://schemas.openxmlformats.org/officeDocument/2006/relationships/customXml" Target="../customXml/item32.xml"/><Relationship Id="rId121" Type="http://schemas.openxmlformats.org/officeDocument/2006/relationships/customXml" Target="../customXml/item55.xml"/><Relationship Id="rId142" Type="http://schemas.openxmlformats.org/officeDocument/2006/relationships/customXml" Target="../customXml/item76.xml"/><Relationship Id="rId3" Type="http://schemas.openxmlformats.org/officeDocument/2006/relationships/worksheet" Target="worksheets/sheet3.xml"/><Relationship Id="rId25" Type="http://schemas.openxmlformats.org/officeDocument/2006/relationships/pivotCacheDefinition" Target="pivotCache/pivotCacheDefinition17.xml"/><Relationship Id="rId46" Type="http://schemas.microsoft.com/office/2007/relationships/slicerCache" Target="slicerCaches/slicerCache2.xml"/><Relationship Id="rId67" Type="http://schemas.openxmlformats.org/officeDocument/2006/relationships/customXml" Target="../customXml/item1.xml"/><Relationship Id="rId116" Type="http://schemas.openxmlformats.org/officeDocument/2006/relationships/customXml" Target="../customXml/item50.xml"/><Relationship Id="rId137" Type="http://schemas.openxmlformats.org/officeDocument/2006/relationships/customXml" Target="../customXml/item71.xml"/><Relationship Id="rId20" Type="http://schemas.openxmlformats.org/officeDocument/2006/relationships/pivotCacheDefinition" Target="pivotCache/pivotCacheDefinition12.xml"/><Relationship Id="rId41" Type="http://schemas.openxmlformats.org/officeDocument/2006/relationships/pivotCacheDefinition" Target="pivotCache/pivotCacheDefinition33.xml"/><Relationship Id="rId62" Type="http://schemas.openxmlformats.org/officeDocument/2006/relationships/styles" Target="styles.xml"/><Relationship Id="rId83" Type="http://schemas.openxmlformats.org/officeDocument/2006/relationships/customXml" Target="../customXml/item17.xml"/><Relationship Id="rId88" Type="http://schemas.openxmlformats.org/officeDocument/2006/relationships/customXml" Target="../customXml/item22.xml"/><Relationship Id="rId111" Type="http://schemas.openxmlformats.org/officeDocument/2006/relationships/customXml" Target="../customXml/item45.xml"/><Relationship Id="rId132" Type="http://schemas.openxmlformats.org/officeDocument/2006/relationships/customXml" Target="../customXml/item66.xml"/><Relationship Id="rId153" Type="http://schemas.microsoft.com/office/2006/relationships/vbaProject" Target="vbaProject.bin"/><Relationship Id="rId15" Type="http://schemas.openxmlformats.org/officeDocument/2006/relationships/pivotCacheDefinition" Target="pivotCache/pivotCacheDefinition7.xml"/><Relationship Id="rId36" Type="http://schemas.openxmlformats.org/officeDocument/2006/relationships/pivotCacheDefinition" Target="pivotCache/pivotCacheDefinition28.xml"/><Relationship Id="rId57" Type="http://schemas.microsoft.com/office/2007/relationships/slicerCache" Target="slicerCaches/slicerCache13.xml"/><Relationship Id="rId106" Type="http://schemas.openxmlformats.org/officeDocument/2006/relationships/customXml" Target="../customXml/item40.xml"/><Relationship Id="rId127" Type="http://schemas.openxmlformats.org/officeDocument/2006/relationships/customXml" Target="../customXml/item61.xml"/><Relationship Id="rId10" Type="http://schemas.openxmlformats.org/officeDocument/2006/relationships/pivotCacheDefinition" Target="pivotCache/pivotCacheDefinition2.xml"/><Relationship Id="rId31" Type="http://schemas.openxmlformats.org/officeDocument/2006/relationships/pivotCacheDefinition" Target="pivotCache/pivotCacheDefinition23.xml"/><Relationship Id="rId52" Type="http://schemas.microsoft.com/office/2007/relationships/slicerCache" Target="slicerCaches/slicerCache8.xml"/><Relationship Id="rId73" Type="http://schemas.openxmlformats.org/officeDocument/2006/relationships/customXml" Target="../customXml/item7.xml"/><Relationship Id="rId78" Type="http://schemas.openxmlformats.org/officeDocument/2006/relationships/customXml" Target="../customXml/item12.xml"/><Relationship Id="rId94" Type="http://schemas.openxmlformats.org/officeDocument/2006/relationships/customXml" Target="../customXml/item28.xml"/><Relationship Id="rId99" Type="http://schemas.openxmlformats.org/officeDocument/2006/relationships/customXml" Target="../customXml/item33.xml"/><Relationship Id="rId101" Type="http://schemas.openxmlformats.org/officeDocument/2006/relationships/customXml" Target="../customXml/item35.xml"/><Relationship Id="rId122" Type="http://schemas.openxmlformats.org/officeDocument/2006/relationships/customXml" Target="../customXml/item56.xml"/><Relationship Id="rId143" Type="http://schemas.openxmlformats.org/officeDocument/2006/relationships/customXml" Target="../customXml/item77.xml"/><Relationship Id="rId148" Type="http://schemas.openxmlformats.org/officeDocument/2006/relationships/customXml" Target="../customXml/item8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26" Type="http://schemas.openxmlformats.org/officeDocument/2006/relationships/pivotCacheDefinition" Target="pivotCache/pivotCacheDefinition18.xml"/><Relationship Id="rId47" Type="http://schemas.microsoft.com/office/2007/relationships/slicerCache" Target="slicerCaches/slicerCache3.xml"/><Relationship Id="rId68" Type="http://schemas.openxmlformats.org/officeDocument/2006/relationships/customXml" Target="../customXml/item2.xml"/><Relationship Id="rId89" Type="http://schemas.openxmlformats.org/officeDocument/2006/relationships/customXml" Target="../customXml/item23.xml"/><Relationship Id="rId112" Type="http://schemas.openxmlformats.org/officeDocument/2006/relationships/customXml" Target="../customXml/item46.xml"/><Relationship Id="rId133" Type="http://schemas.openxmlformats.org/officeDocument/2006/relationships/customXml" Target="../customXml/item67.xml"/><Relationship Id="rId16" Type="http://schemas.openxmlformats.org/officeDocument/2006/relationships/pivotCacheDefinition" Target="pivotCache/pivotCacheDefinition8.xml"/><Relationship Id="rId37" Type="http://schemas.openxmlformats.org/officeDocument/2006/relationships/pivotCacheDefinition" Target="pivotCache/pivotCacheDefinition29.xml"/><Relationship Id="rId58" Type="http://schemas.microsoft.com/office/2007/relationships/slicerCache" Target="slicerCaches/slicerCache14.xml"/><Relationship Id="rId79" Type="http://schemas.openxmlformats.org/officeDocument/2006/relationships/customXml" Target="../customXml/item13.xml"/><Relationship Id="rId102" Type="http://schemas.openxmlformats.org/officeDocument/2006/relationships/customXml" Target="../customXml/item36.xml"/><Relationship Id="rId123" Type="http://schemas.openxmlformats.org/officeDocument/2006/relationships/customXml" Target="../customXml/item57.xml"/><Relationship Id="rId144" Type="http://schemas.openxmlformats.org/officeDocument/2006/relationships/customXml" Target="../customXml/item78.xml"/><Relationship Id="rId90" Type="http://schemas.openxmlformats.org/officeDocument/2006/relationships/customXml" Target="../customXml/item2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[ProgQualOverallExpPIVOT-updatedMay2020.xlsm]SSFL-Med-System!MedMinMax</c:name>
    <c:fmtId val="8"/>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CA" sz="1400" b="1">
                <a:solidFill>
                  <a:sysClr val="windowText" lastClr="000000"/>
                </a:solidFill>
              </a:rPr>
              <a:t>KPI Student Satisfaction - % Satisfied Fleming vs. Medium Range</a:t>
            </a:r>
          </a:p>
        </c:rich>
      </c:tx>
      <c:layout>
        <c:manualLayout>
          <c:xMode val="edge"/>
          <c:yMode val="edge"/>
          <c:x val="0.14001902537688143"/>
          <c:y val="3.012452239787726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7030A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6">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6">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rgbClr val="7030A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9"/>
      </c:pivotFmt>
      <c:pivotFmt>
        <c:idx val="20"/>
      </c:pivotFmt>
      <c:pivotFmt>
        <c:idx val="21"/>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6">
              <a:lumMod val="75000"/>
            </a:schemeClr>
          </a:solidFill>
          <a:ln>
            <a:solidFill>
              <a:sysClr val="windowText" lastClr="000000"/>
            </a:solidFill>
          </a:ln>
          <a:effectLst/>
        </c:spPr>
        <c:marker>
          <c:symbol val="none"/>
        </c:marker>
      </c:pivotFmt>
      <c:pivotFmt>
        <c:idx val="29"/>
        <c:spPr>
          <a:solidFill>
            <a:schemeClr val="accent1"/>
          </a:solidFill>
          <a:ln w="28575" cap="rnd">
            <a:solidFill>
              <a:srgbClr val="FFFF00"/>
            </a:solidFill>
            <a:round/>
          </a:ln>
          <a:effectLst/>
        </c:spPr>
        <c:marker>
          <c:symbol val="circle"/>
          <c:size val="5"/>
          <c:spPr>
            <a:solidFill>
              <a:srgbClr val="FFFF00"/>
            </a:solidFill>
            <a:ln w="9525">
              <a:solidFill>
                <a:srgbClr val="FFFF00"/>
              </a:solidFill>
            </a:ln>
            <a:effectLst/>
          </c:spPr>
        </c:marker>
      </c:pivotFmt>
      <c:pivotFmt>
        <c:idx val="30"/>
        <c:spPr>
          <a:solidFill>
            <a:schemeClr val="accent1"/>
          </a:solidFill>
          <a:ln w="28575" cap="rnd">
            <a:solidFill>
              <a:srgbClr val="7030A0"/>
            </a:solidFill>
            <a:round/>
          </a:ln>
          <a:effectLst/>
        </c:spPr>
        <c:marker>
          <c:symbol val="circle"/>
          <c:size val="5"/>
          <c:spPr>
            <a:solidFill>
              <a:srgbClr val="7030A0"/>
            </a:solidFill>
            <a:ln w="9525">
              <a:solidFill>
                <a:srgbClr val="7030A0"/>
              </a:solidFill>
            </a:ln>
            <a:effectLst/>
          </c:spPr>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1"/>
        <c:spPr>
          <a:solidFill>
            <a:schemeClr val="accent1"/>
          </a:solidFill>
          <a:ln w="15875" cap="rnd">
            <a:solidFill>
              <a:schemeClr val="tx2"/>
            </a:solidFill>
            <a:prstDash val="sysDash"/>
            <a:round/>
          </a:ln>
          <a:effectLst/>
        </c:spPr>
        <c:marker>
          <c:symbol val="none"/>
        </c:marker>
      </c:pivotFmt>
      <c:pivotFmt>
        <c:idx val="42"/>
        <c:spPr>
          <a:solidFill>
            <a:schemeClr val="accent1"/>
          </a:solidFill>
          <a:ln w="15875" cap="rnd">
            <a:solidFill>
              <a:schemeClr val="tx2">
                <a:lumMod val="75000"/>
              </a:schemeClr>
            </a:solidFill>
            <a:prstDash val="sysDash"/>
            <a:round/>
          </a:ln>
          <a:effectLst/>
        </c:spPr>
        <c:marker>
          <c:symbol val="none"/>
        </c:marker>
      </c:pivotFmt>
      <c:pivotFmt>
        <c:idx val="43"/>
        <c:spPr>
          <a:solidFill>
            <a:schemeClr val="accent1"/>
          </a:solidFill>
          <a:ln w="25400"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4"/>
        <c:spPr>
          <a:solidFill>
            <a:schemeClr val="accent1"/>
          </a:solidFill>
          <a:ln w="19050" cap="rnd">
            <a:solidFill>
              <a:schemeClr val="tx1">
                <a:lumMod val="50000"/>
                <a:lumOff val="50000"/>
              </a:schemeClr>
            </a:solidFill>
            <a:prstDash val="sysDash"/>
            <a:round/>
          </a:ln>
          <a:effectLst/>
        </c:spPr>
        <c:marker>
          <c:symbol val="none"/>
        </c:marker>
      </c:pivotFmt>
      <c:pivotFmt>
        <c:idx val="45"/>
        <c:spPr>
          <a:solidFill>
            <a:schemeClr val="accent1"/>
          </a:solidFill>
          <a:ln w="19050" cap="rnd">
            <a:solidFill>
              <a:schemeClr val="tx1">
                <a:lumMod val="50000"/>
                <a:lumOff val="50000"/>
              </a:schemeClr>
            </a:solidFill>
            <a:prstDash val="sysDash"/>
            <a:round/>
          </a:ln>
          <a:effectLst/>
        </c:spPr>
        <c:marker>
          <c:symbol val="none"/>
        </c:marker>
      </c:pivotFmt>
      <c:pivotFmt>
        <c:idx val="46"/>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7"/>
        <c:spPr>
          <a:solidFill>
            <a:schemeClr val="accent1"/>
          </a:solidFill>
          <a:ln w="19050" cap="rnd">
            <a:solidFill>
              <a:schemeClr val="tx1">
                <a:lumMod val="50000"/>
                <a:lumOff val="50000"/>
              </a:schemeClr>
            </a:solidFill>
            <a:prstDash val="sysDash"/>
            <a:round/>
          </a:ln>
          <a:effectLst/>
        </c:spPr>
        <c:marker>
          <c:symbol val="none"/>
        </c:marker>
      </c:pivotFmt>
      <c:pivotFmt>
        <c:idx val="48"/>
        <c:spPr>
          <a:solidFill>
            <a:schemeClr val="accent1"/>
          </a:solidFill>
          <a:ln w="19050" cap="rnd">
            <a:solidFill>
              <a:schemeClr val="tx1">
                <a:lumMod val="50000"/>
                <a:lumOff val="50000"/>
              </a:schemeClr>
            </a:solidFill>
            <a:prstDash val="sysDash"/>
            <a:round/>
          </a:ln>
          <a:effectLst/>
        </c:spPr>
        <c:marker>
          <c:symbol val="none"/>
        </c:marker>
      </c:pivotFmt>
      <c:pivotFmt>
        <c:idx val="49"/>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50"/>
        <c:spPr>
          <a:solidFill>
            <a:schemeClr val="accent1"/>
          </a:solidFill>
          <a:ln w="19050" cap="rnd">
            <a:solidFill>
              <a:schemeClr val="tx1">
                <a:lumMod val="50000"/>
                <a:lumOff val="50000"/>
              </a:schemeClr>
            </a:solidFill>
            <a:prstDash val="sysDash"/>
            <a:round/>
          </a:ln>
          <a:effectLst/>
        </c:spPr>
        <c:marker>
          <c:symbol val="none"/>
        </c:marker>
      </c:pivotFmt>
      <c:pivotFmt>
        <c:idx val="51"/>
        <c:spPr>
          <a:solidFill>
            <a:schemeClr val="accent1"/>
          </a:solidFill>
          <a:ln w="19050" cap="rnd">
            <a:solidFill>
              <a:schemeClr val="tx1">
                <a:lumMod val="50000"/>
                <a:lumOff val="50000"/>
              </a:schemeClr>
            </a:solidFill>
            <a:prstDash val="sysDash"/>
            <a:round/>
          </a:ln>
          <a:effectLst/>
        </c:spPr>
        <c:marker>
          <c:symbol val="none"/>
        </c:marker>
      </c:pivotFmt>
      <c:pivotFmt>
        <c:idx val="52"/>
        <c:spPr>
          <a:ln w="28575" cap="rnd">
            <a:solidFill>
              <a:srgbClr val="70AD47">
                <a:lumMod val="75000"/>
              </a:srgbClr>
            </a:solidFill>
            <a:round/>
          </a:ln>
          <a:effectLst/>
        </c:spPr>
        <c:marker>
          <c:symbol val="diamond"/>
          <c:size val="6"/>
          <c:spPr>
            <a:solidFill>
              <a:srgbClr val="70AD47">
                <a:lumMod val="75000"/>
              </a:srgbClr>
            </a:solidFill>
            <a:ln w="9525">
              <a:solidFill>
                <a:srgbClr val="70AD47">
                  <a:lumMod val="75000"/>
                </a:srgbClr>
              </a:solidFill>
            </a:ln>
            <a:effectLst/>
          </c:spPr>
        </c:marker>
      </c:pivotFmt>
      <c:pivotFmt>
        <c:idx val="53"/>
        <c:spPr>
          <a:ln w="19050" cap="rnd">
            <a:solidFill>
              <a:sysClr val="window" lastClr="FFFFFF">
                <a:lumMod val="50000"/>
              </a:sysClr>
            </a:solidFill>
            <a:prstDash val="sysDash"/>
            <a:round/>
          </a:ln>
          <a:effectLst/>
        </c:spPr>
        <c:marker>
          <c:symbol val="none"/>
        </c:marker>
      </c:pivotFmt>
      <c:pivotFmt>
        <c:idx val="54"/>
        <c:spPr>
          <a:ln w="19050" cap="rnd">
            <a:solidFill>
              <a:sysClr val="window" lastClr="FFFFFF">
                <a:lumMod val="50000"/>
              </a:sysClr>
            </a:solidFill>
            <a:prstDash val="sysDash"/>
            <a:round/>
          </a:ln>
          <a:effectLst/>
        </c:spPr>
        <c:marker>
          <c:symbol val="none"/>
        </c:marker>
      </c:pivotFmt>
    </c:pivotFmts>
    <c:plotArea>
      <c:layout>
        <c:manualLayout>
          <c:layoutTarget val="inner"/>
          <c:xMode val="edge"/>
          <c:yMode val="edge"/>
          <c:x val="0.20313835329183372"/>
          <c:y val="0.25499379623001672"/>
          <c:w val="0.74909378956530914"/>
          <c:h val="0.49490134375663658"/>
        </c:manualLayout>
      </c:layout>
      <c:lineChart>
        <c:grouping val="standard"/>
        <c:varyColors val="0"/>
        <c:ser>
          <c:idx val="0"/>
          <c:order val="0"/>
          <c:tx>
            <c:strRef>
              <c:f>'SSFL-Med-System'!$L$16</c:f>
              <c:strCache>
                <c:ptCount val="1"/>
                <c:pt idx="0">
                  <c:v>Fleming % </c:v>
                </c:pt>
              </c:strCache>
            </c:strRef>
          </c:tx>
          <c:spPr>
            <a:ln w="28575" cap="rnd">
              <a:solidFill>
                <a:srgbClr val="70AD47">
                  <a:lumMod val="75000"/>
                </a:srgbClr>
              </a:solidFill>
              <a:round/>
            </a:ln>
            <a:effectLst/>
          </c:spPr>
          <c:marker>
            <c:symbol val="diamond"/>
            <c:size val="6"/>
            <c:spPr>
              <a:solidFill>
                <a:srgbClr val="70AD47">
                  <a:lumMod val="75000"/>
                </a:srgbClr>
              </a:solidFill>
              <a:ln w="9525">
                <a:solidFill>
                  <a:srgbClr val="70AD47">
                    <a:lumMod val="75000"/>
                  </a:srgbClr>
                </a:solidFill>
              </a:ln>
              <a:effectLst/>
            </c:spPr>
          </c:marker>
          <c:cat>
            <c:strRef>
              <c:f>'SSFL-Med-System'!$K$17:$K$22</c:f>
              <c:strCache>
                <c:ptCount val="6"/>
                <c:pt idx="0">
                  <c:v>2017/18</c:v>
                </c:pt>
                <c:pt idx="1">
                  <c:v>2018/19</c:v>
                </c:pt>
                <c:pt idx="2">
                  <c:v>2019/20</c:v>
                </c:pt>
                <c:pt idx="3">
                  <c:v>2014/15</c:v>
                </c:pt>
                <c:pt idx="4">
                  <c:v>2015/16</c:v>
                </c:pt>
                <c:pt idx="5">
                  <c:v>2016/17</c:v>
                </c:pt>
              </c:strCache>
            </c:strRef>
          </c:cat>
          <c:val>
            <c:numRef>
              <c:f>'SSFL-Med-System'!$L$17:$L$22</c:f>
              <c:numCache>
                <c:formatCode>0.0</c:formatCode>
                <c:ptCount val="6"/>
                <c:pt idx="0">
                  <c:v>78.779316191014416</c:v>
                </c:pt>
                <c:pt idx="1">
                  <c:v>84.194948697711126</c:v>
                </c:pt>
                <c:pt idx="2">
                  <c:v>84.020618556701038</c:v>
                </c:pt>
                <c:pt idx="3">
                  <c:v>84.456207892204034</c:v>
                </c:pt>
                <c:pt idx="4">
                  <c:v>83.269689737470159</c:v>
                </c:pt>
                <c:pt idx="5">
                  <c:v>85.024402774210117</c:v>
                </c:pt>
              </c:numCache>
            </c:numRef>
          </c:val>
          <c:smooth val="0"/>
          <c:extLst>
            <c:ext xmlns:c16="http://schemas.microsoft.com/office/drawing/2014/chart" uri="{C3380CC4-5D6E-409C-BE32-E72D297353CC}">
              <c16:uniqueId val="{00000000-036F-400C-8BBA-A5EFEDEDB62B}"/>
            </c:ext>
          </c:extLst>
        </c:ser>
        <c:ser>
          <c:idx val="1"/>
          <c:order val="1"/>
          <c:tx>
            <c:strRef>
              <c:f>'SSFL-Med-System'!$M$16</c:f>
              <c:strCache>
                <c:ptCount val="1"/>
                <c:pt idx="0">
                  <c:v>Min Med %</c:v>
                </c:pt>
              </c:strCache>
            </c:strRef>
          </c:tx>
          <c:spPr>
            <a:ln w="19050" cap="rnd">
              <a:solidFill>
                <a:sysClr val="window" lastClr="FFFFFF">
                  <a:lumMod val="50000"/>
                </a:sysClr>
              </a:solidFill>
              <a:prstDash val="sysDash"/>
              <a:round/>
            </a:ln>
            <a:effectLst/>
          </c:spPr>
          <c:marker>
            <c:symbol val="none"/>
          </c:marker>
          <c:cat>
            <c:strRef>
              <c:f>'SSFL-Med-System'!$K$17:$K$22</c:f>
              <c:strCache>
                <c:ptCount val="6"/>
                <c:pt idx="0">
                  <c:v>2017/18</c:v>
                </c:pt>
                <c:pt idx="1">
                  <c:v>2018/19</c:v>
                </c:pt>
                <c:pt idx="2">
                  <c:v>2019/20</c:v>
                </c:pt>
                <c:pt idx="3">
                  <c:v>2014/15</c:v>
                </c:pt>
                <c:pt idx="4">
                  <c:v>2015/16</c:v>
                </c:pt>
                <c:pt idx="5">
                  <c:v>2016/17</c:v>
                </c:pt>
              </c:strCache>
            </c:strRef>
          </c:cat>
          <c:val>
            <c:numRef>
              <c:f>'SSFL-Med-System'!$M$17:$M$22</c:f>
              <c:numCache>
                <c:formatCode>0.0</c:formatCode>
                <c:ptCount val="6"/>
                <c:pt idx="0">
                  <c:v>78.155680224406638</c:v>
                </c:pt>
                <c:pt idx="1">
                  <c:v>79.359839242141149</c:v>
                </c:pt>
                <c:pt idx="2">
                  <c:v>78.871645651469805</c:v>
                </c:pt>
                <c:pt idx="3">
                  <c:v>82.041262894654636</c:v>
                </c:pt>
                <c:pt idx="4">
                  <c:v>81.051677243881329</c:v>
                </c:pt>
                <c:pt idx="5">
                  <c:v>80.980899967626556</c:v>
                </c:pt>
              </c:numCache>
            </c:numRef>
          </c:val>
          <c:smooth val="0"/>
          <c:extLst>
            <c:ext xmlns:c16="http://schemas.microsoft.com/office/drawing/2014/chart" uri="{C3380CC4-5D6E-409C-BE32-E72D297353CC}">
              <c16:uniqueId val="{00000001-036F-400C-8BBA-A5EFEDEDB62B}"/>
            </c:ext>
          </c:extLst>
        </c:ser>
        <c:ser>
          <c:idx val="2"/>
          <c:order val="2"/>
          <c:tx>
            <c:strRef>
              <c:f>'SSFL-Med-System'!$N$16</c:f>
              <c:strCache>
                <c:ptCount val="1"/>
                <c:pt idx="0">
                  <c:v>Max Med %</c:v>
                </c:pt>
              </c:strCache>
            </c:strRef>
          </c:tx>
          <c:spPr>
            <a:ln w="19050" cap="rnd">
              <a:solidFill>
                <a:sysClr val="window" lastClr="FFFFFF">
                  <a:lumMod val="50000"/>
                </a:sysClr>
              </a:solidFill>
              <a:prstDash val="sysDash"/>
              <a:round/>
            </a:ln>
            <a:effectLst/>
          </c:spPr>
          <c:marker>
            <c:symbol val="none"/>
          </c:marker>
          <c:cat>
            <c:strRef>
              <c:f>'SSFL-Med-System'!$K$17:$K$22</c:f>
              <c:strCache>
                <c:ptCount val="6"/>
                <c:pt idx="0">
                  <c:v>2017/18</c:v>
                </c:pt>
                <c:pt idx="1">
                  <c:v>2018/19</c:v>
                </c:pt>
                <c:pt idx="2">
                  <c:v>2019/20</c:v>
                </c:pt>
                <c:pt idx="3">
                  <c:v>2014/15</c:v>
                </c:pt>
                <c:pt idx="4">
                  <c:v>2015/16</c:v>
                </c:pt>
                <c:pt idx="5">
                  <c:v>2016/17</c:v>
                </c:pt>
              </c:strCache>
            </c:strRef>
          </c:cat>
          <c:val>
            <c:numRef>
              <c:f>'SSFL-Med-System'!$N$17:$N$22</c:f>
              <c:numCache>
                <c:formatCode>0.0</c:formatCode>
                <c:ptCount val="6"/>
                <c:pt idx="0">
                  <c:v>82.869991823386769</c:v>
                </c:pt>
                <c:pt idx="1">
                  <c:v>85.379191250540089</c:v>
                </c:pt>
                <c:pt idx="2">
                  <c:v>84.020618556703198</c:v>
                </c:pt>
                <c:pt idx="3">
                  <c:v>86.472642607684492</c:v>
                </c:pt>
                <c:pt idx="4">
                  <c:v>87.550106107047071</c:v>
                </c:pt>
                <c:pt idx="5">
                  <c:v>85.320300226915023</c:v>
                </c:pt>
              </c:numCache>
            </c:numRef>
          </c:val>
          <c:smooth val="0"/>
          <c:extLst>
            <c:ext xmlns:c16="http://schemas.microsoft.com/office/drawing/2014/chart" uri="{C3380CC4-5D6E-409C-BE32-E72D297353CC}">
              <c16:uniqueId val="{00000002-036F-400C-8BBA-A5EFEDEDB62B}"/>
            </c:ext>
          </c:extLst>
        </c:ser>
        <c:dLbls>
          <c:showLegendKey val="0"/>
          <c:showVal val="0"/>
          <c:showCatName val="0"/>
          <c:showSerName val="0"/>
          <c:showPercent val="0"/>
          <c:showBubbleSize val="0"/>
        </c:dLbls>
        <c:marker val="1"/>
        <c:smooth val="0"/>
        <c:axId val="417301920"/>
        <c:axId val="417298640"/>
      </c:lineChart>
      <c:catAx>
        <c:axId val="41730192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17298640"/>
        <c:crosses val="autoZero"/>
        <c:auto val="1"/>
        <c:lblAlgn val="ctr"/>
        <c:lblOffset val="100"/>
        <c:noMultiLvlLbl val="0"/>
      </c:catAx>
      <c:valAx>
        <c:axId val="417298640"/>
        <c:scaling>
          <c:orientation val="minMax"/>
          <c:max val="100"/>
          <c:min val="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CA" sz="1100" b="1">
                    <a:solidFill>
                      <a:sysClr val="windowText" lastClr="000000"/>
                    </a:solidFill>
                  </a:rPr>
                  <a:t>% Very Satisfied / Satisfied</a:t>
                </a:r>
              </a:p>
            </c:rich>
          </c:tx>
          <c:layout>
            <c:manualLayout>
              <c:xMode val="edge"/>
              <c:yMode val="edge"/>
              <c:x val="7.262762883907925E-2"/>
              <c:y val="0.26221685053798149"/>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417301920"/>
        <c:crosses val="autoZero"/>
        <c:crossBetween val="between"/>
        <c:majorUnit val="20"/>
        <c:minorUnit val="5"/>
      </c:valAx>
      <c:dTable>
        <c:showHorzBorder val="1"/>
        <c:showVertBorder val="1"/>
        <c:showOutline val="1"/>
        <c:showKeys val="1"/>
        <c:spPr>
          <a:noFill/>
          <a:ln w="9525" cap="flat" cmpd="sng" algn="ctr">
            <a:solidFill>
              <a:schemeClr val="tx1">
                <a:lumMod val="50000"/>
                <a:lumOff val="50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mn-lt"/>
                <a:ea typeface="+mn-ea"/>
                <a:cs typeface="+mn-cs"/>
              </a:defRPr>
            </a:pPr>
            <a:endParaRPr lang="en-US"/>
          </a:p>
        </c:txPr>
      </c:dTable>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a:outerShdw blurRad="50800" dist="38100" dir="2700000" algn="tl" rotWithShape="0">
        <a:prstClr val="black">
          <a:alpha val="40000"/>
        </a:prstClr>
      </a:outerShdw>
    </a:effectLst>
  </c:spPr>
  <c:txPr>
    <a:bodyPr/>
    <a:lstStyle/>
    <a:p>
      <a:pPr>
        <a:defRPr sz="1050"/>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[ProgQualOverallExpPIVOT-updatedMay2020.xlsm]Program-MCU!ProgMCU</c:name>
    <c:fmtId val="4"/>
  </c:pivotSource>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en-CA" b="1">
                <a:solidFill>
                  <a:sysClr val="windowText" lastClr="000000"/>
                </a:solidFill>
              </a:rPr>
              <a:t>KPI Student Satisfaction: % Satisfied </a:t>
            </a:r>
          </a:p>
          <a:p>
            <a:pPr>
              <a:defRPr b="1">
                <a:solidFill>
                  <a:sysClr val="windowText" lastClr="000000"/>
                </a:solidFill>
              </a:defRPr>
            </a:pPr>
            <a:r>
              <a:rPr lang="en-CA" b="1">
                <a:solidFill>
                  <a:sysClr val="windowText" lastClr="000000"/>
                </a:solidFill>
              </a:rPr>
              <a:t>Fleming Program vs. Comparator</a:t>
            </a:r>
          </a:p>
        </c:rich>
      </c:tx>
      <c:layout>
        <c:manualLayout>
          <c:xMode val="edge"/>
          <c:yMode val="edge"/>
          <c:x val="0.31228416712283014"/>
          <c:y val="2.2612365909875792E-2"/>
        </c:manualLayout>
      </c:layout>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75000"/>
            </a:schemeClr>
          </a:solidFill>
          <a:ln>
            <a:noFill/>
          </a:ln>
          <a:effectLst/>
        </c:spPr>
        <c:marker>
          <c:symbol val="none"/>
        </c:marker>
      </c:pivotFmt>
      <c:pivotFmt>
        <c:idx val="3"/>
        <c:spPr>
          <a:solidFill>
            <a:schemeClr val="accent3">
              <a:lumMod val="60000"/>
              <a:lumOff val="40000"/>
            </a:schemeClr>
          </a:solidFill>
          <a:ln>
            <a:noFill/>
          </a:ln>
          <a:effectLst/>
        </c:spPr>
        <c:marker>
          <c:symbol val="none"/>
        </c:marker>
      </c:pivotFmt>
      <c:pivotFmt>
        <c:idx val="4"/>
        <c:spPr>
          <a:solidFill>
            <a:schemeClr val="accent6">
              <a:lumMod val="75000"/>
            </a:schemeClr>
          </a:solidFill>
          <a:ln>
            <a:noFill/>
          </a:ln>
          <a:effectLst/>
        </c:spPr>
        <c:marker>
          <c:symbol val="none"/>
        </c:marker>
      </c:pivotFmt>
      <c:pivotFmt>
        <c:idx val="5"/>
        <c:spPr>
          <a:solidFill>
            <a:schemeClr val="accent3">
              <a:lumMod val="60000"/>
              <a:lumOff val="40000"/>
            </a:schemeClr>
          </a:solidFill>
          <a:ln>
            <a:noFill/>
          </a:ln>
          <a:effectLst/>
        </c:spPr>
        <c:marker>
          <c:symbol val="none"/>
        </c:marker>
      </c:pivotFmt>
      <c:pivotFmt>
        <c:idx val="6"/>
        <c:spPr>
          <a:solidFill>
            <a:schemeClr val="accent6">
              <a:lumMod val="75000"/>
            </a:schemeClr>
          </a:solidFill>
          <a:ln>
            <a:noFill/>
          </a:ln>
          <a:effectLst/>
        </c:spPr>
        <c:marker>
          <c:symbol val="none"/>
        </c:marker>
      </c:pivotFmt>
      <c:pivotFmt>
        <c:idx val="7"/>
        <c:spPr>
          <a:solidFill>
            <a:schemeClr val="accent3">
              <a:lumMod val="60000"/>
              <a:lumOff val="40000"/>
            </a:schemeClr>
          </a:solidFill>
          <a:ln>
            <a:noFill/>
          </a:ln>
          <a:effectLst/>
        </c:spPr>
        <c:marker>
          <c:symbol val="none"/>
        </c:marker>
      </c:pivotFmt>
      <c:pivotFmt>
        <c:idx val="8"/>
        <c:spPr>
          <a:solidFill>
            <a:schemeClr val="accent6">
              <a:lumMod val="75000"/>
            </a:schemeClr>
          </a:solidFill>
          <a:ln>
            <a:solidFill>
              <a:schemeClr val="tx1">
                <a:lumMod val="50000"/>
                <a:lumOff val="50000"/>
              </a:schemeClr>
            </a:solidFill>
          </a:ln>
          <a:effectLst/>
        </c:spPr>
        <c:marker>
          <c:symbol val="none"/>
        </c:marker>
      </c:pivotFmt>
      <c:pivotFmt>
        <c:idx val="9"/>
        <c:spPr>
          <a:solidFill>
            <a:schemeClr val="accent2"/>
          </a:solidFill>
          <a:ln>
            <a:solidFill>
              <a:schemeClr val="tx1">
                <a:lumMod val="50000"/>
                <a:lumOff val="50000"/>
              </a:schemeClr>
            </a:solidFill>
          </a:ln>
          <a:effectLst/>
        </c:spPr>
        <c:marker>
          <c:symbol val="none"/>
        </c:marker>
      </c:pivotFmt>
      <c:pivotFmt>
        <c:idx val="10"/>
        <c:spPr>
          <a:solidFill>
            <a:schemeClr val="accent4">
              <a:lumMod val="75000"/>
            </a:schemeClr>
          </a:solidFill>
          <a:ln>
            <a:solidFill>
              <a:schemeClr val="tx1">
                <a:lumMod val="65000"/>
                <a:lumOff val="35000"/>
              </a:schemeClr>
            </a:solidFill>
          </a:ln>
          <a:effectLst/>
        </c:spPr>
        <c:marker>
          <c:symbol val="none"/>
        </c:marker>
      </c:pivotFmt>
      <c:pivotFmt>
        <c:idx val="11"/>
        <c:spPr>
          <a:solidFill>
            <a:schemeClr val="accent6">
              <a:lumMod val="75000"/>
            </a:schemeClr>
          </a:solidFill>
          <a:ln>
            <a:solidFill>
              <a:schemeClr val="tx1">
                <a:lumMod val="65000"/>
                <a:lumOff val="35000"/>
              </a:schemeClr>
            </a:solidFill>
          </a:ln>
          <a:effectLst/>
        </c:spPr>
        <c:marker>
          <c:symbol val="none"/>
        </c:marker>
      </c:pivotFmt>
      <c:pivotFmt>
        <c:idx val="12"/>
        <c:spPr>
          <a:solidFill>
            <a:schemeClr val="accent4">
              <a:lumMod val="75000"/>
            </a:schemeClr>
          </a:solidFill>
          <a:ln>
            <a:solidFill>
              <a:schemeClr val="bg2">
                <a:lumMod val="50000"/>
              </a:schemeClr>
            </a:solidFill>
          </a:ln>
          <a:effectLst/>
        </c:spPr>
        <c:marker>
          <c:symbol val="none"/>
        </c:marker>
      </c:pivotFmt>
      <c:pivotFmt>
        <c:idx val="13"/>
        <c:spPr>
          <a:solidFill>
            <a:schemeClr val="accent6">
              <a:lumMod val="75000"/>
            </a:schemeClr>
          </a:solidFill>
          <a:ln>
            <a:solidFill>
              <a:schemeClr val="bg2">
                <a:lumMod val="50000"/>
              </a:schemeClr>
            </a:solidFill>
          </a:ln>
          <a:effectLst/>
        </c:spPr>
        <c:marker>
          <c:symbol val="none"/>
        </c:marker>
      </c:pivotFmt>
      <c:pivotFmt>
        <c:idx val="14"/>
        <c:spPr>
          <a:solidFill>
            <a:schemeClr val="accent4">
              <a:lumMod val="75000"/>
            </a:schemeClr>
          </a:solidFill>
          <a:ln>
            <a:solidFill>
              <a:schemeClr val="tx1">
                <a:lumMod val="65000"/>
                <a:lumOff val="35000"/>
              </a:schemeClr>
            </a:solidFill>
          </a:ln>
          <a:effectLst/>
        </c:spPr>
        <c:marker>
          <c:symbol val="none"/>
        </c:marker>
      </c:pivotFmt>
      <c:pivotFmt>
        <c:idx val="15"/>
        <c:spPr>
          <a:solidFill>
            <a:schemeClr val="accent6">
              <a:lumMod val="75000"/>
            </a:schemeClr>
          </a:solidFill>
          <a:ln>
            <a:solidFill>
              <a:schemeClr val="tx1">
                <a:lumMod val="65000"/>
                <a:lumOff val="35000"/>
              </a:schemeClr>
            </a:solidFill>
          </a:ln>
          <a:effectLst/>
        </c:spPr>
        <c:marker>
          <c:symbol val="none"/>
        </c:marker>
      </c:pivotFmt>
      <c:pivotFmt>
        <c:idx val="16"/>
        <c:spPr>
          <a:solidFill>
            <a:schemeClr val="accent4">
              <a:lumMod val="75000"/>
            </a:schemeClr>
          </a:solidFill>
          <a:ln>
            <a:solidFill>
              <a:schemeClr val="tx1">
                <a:lumMod val="75000"/>
                <a:lumOff val="25000"/>
              </a:schemeClr>
            </a:solidFill>
          </a:ln>
          <a:effectLst/>
        </c:spPr>
        <c:marker>
          <c:symbol val="none"/>
        </c:marker>
      </c:pivotFmt>
      <c:pivotFmt>
        <c:idx val="17"/>
        <c:spPr>
          <a:solidFill>
            <a:schemeClr val="accent6">
              <a:lumMod val="75000"/>
            </a:schemeClr>
          </a:solidFill>
          <a:ln>
            <a:solidFill>
              <a:schemeClr val="tx1">
                <a:lumMod val="75000"/>
                <a:lumOff val="25000"/>
              </a:schemeClr>
            </a:solidFill>
          </a:ln>
          <a:effectLst/>
        </c:spPr>
        <c:marker>
          <c:symbol val="none"/>
        </c:marker>
      </c:pivotFmt>
      <c:pivotFmt>
        <c:idx val="18"/>
        <c:spPr>
          <a:solidFill>
            <a:schemeClr val="accent4"/>
          </a:solidFill>
          <a:ln>
            <a:solidFill>
              <a:schemeClr val="tx1">
                <a:lumMod val="75000"/>
                <a:lumOff val="25000"/>
              </a:schemeClr>
            </a:solidFill>
          </a:ln>
          <a:effectLst/>
        </c:spPr>
        <c:marker>
          <c:symbol val="none"/>
        </c:marker>
      </c:pivotFmt>
      <c:pivotFmt>
        <c:idx val="19"/>
        <c:spPr>
          <a:solidFill>
            <a:schemeClr val="accent6">
              <a:lumMod val="75000"/>
            </a:schemeClr>
          </a:solidFill>
          <a:ln>
            <a:solidFill>
              <a:schemeClr val="tx1">
                <a:lumMod val="75000"/>
                <a:lumOff val="25000"/>
              </a:schemeClr>
            </a:solidFill>
          </a:ln>
          <a:effectLst/>
        </c:spPr>
        <c:marker>
          <c:symbol val="none"/>
        </c:marker>
      </c:pivotFmt>
    </c:pivotFmts>
    <c:plotArea>
      <c:layout>
        <c:manualLayout>
          <c:layoutTarget val="inner"/>
          <c:xMode val="edge"/>
          <c:yMode val="edge"/>
          <c:x val="0.19690794997015984"/>
          <c:y val="0.14664751193253031"/>
          <c:w val="0.77039860549556261"/>
          <c:h val="0.65718096488320887"/>
        </c:manualLayout>
      </c:layout>
      <c:barChart>
        <c:barDir val="col"/>
        <c:grouping val="clustered"/>
        <c:varyColors val="0"/>
        <c:ser>
          <c:idx val="0"/>
          <c:order val="0"/>
          <c:tx>
            <c:strRef>
              <c:f>'Program-MCU'!$C$33</c:f>
              <c:strCache>
                <c:ptCount val="1"/>
                <c:pt idx="0">
                  <c:v>Comparator %</c:v>
                </c:pt>
              </c:strCache>
            </c:strRef>
          </c:tx>
          <c:spPr>
            <a:solidFill>
              <a:schemeClr val="accent4"/>
            </a:solidFill>
            <a:ln>
              <a:solidFill>
                <a:schemeClr val="tx1">
                  <a:lumMod val="75000"/>
                  <a:lumOff val="25000"/>
                </a:schemeClr>
              </a:solidFill>
            </a:ln>
            <a:effectLst/>
          </c:spPr>
          <c:invertIfNegative val="0"/>
          <c:cat>
            <c:strRef>
              <c:f>'Program-MCU'!$B$34:$B$39</c:f>
              <c:strCache>
                <c:ptCount val="6"/>
                <c:pt idx="0">
                  <c:v>2014/15</c:v>
                </c:pt>
                <c:pt idx="1">
                  <c:v>2015/16</c:v>
                </c:pt>
                <c:pt idx="2">
                  <c:v>2016/17</c:v>
                </c:pt>
                <c:pt idx="3">
                  <c:v>2017/18</c:v>
                </c:pt>
                <c:pt idx="4">
                  <c:v>2018/19</c:v>
                </c:pt>
                <c:pt idx="5">
                  <c:v>2019/20</c:v>
                </c:pt>
              </c:strCache>
            </c:strRef>
          </c:cat>
          <c:val>
            <c:numRef>
              <c:f>'Program-MCU'!$C$34:$C$39</c:f>
              <c:numCache>
                <c:formatCode>0.0</c:formatCode>
                <c:ptCount val="6"/>
                <c:pt idx="0">
                  <c:v>79.190158892875445</c:v>
                </c:pt>
                <c:pt idx="1">
                  <c:v>79.218620116375732</c:v>
                </c:pt>
                <c:pt idx="2">
                  <c:v>79.425837320574161</c:v>
                </c:pt>
                <c:pt idx="3">
                  <c:v>77.320954907161791</c:v>
                </c:pt>
                <c:pt idx="4">
                  <c:v>80.297072957623413</c:v>
                </c:pt>
                <c:pt idx="5">
                  <c:v>84.254897098933796</c:v>
                </c:pt>
              </c:numCache>
            </c:numRef>
          </c:val>
          <c:extLst>
            <c:ext xmlns:c16="http://schemas.microsoft.com/office/drawing/2014/chart" uri="{C3380CC4-5D6E-409C-BE32-E72D297353CC}">
              <c16:uniqueId val="{00000000-7249-40F3-88CF-A660231F0C99}"/>
            </c:ext>
          </c:extLst>
        </c:ser>
        <c:ser>
          <c:idx val="1"/>
          <c:order val="1"/>
          <c:tx>
            <c:strRef>
              <c:f>'Program-MCU'!$D$33</c:f>
              <c:strCache>
                <c:ptCount val="1"/>
                <c:pt idx="0">
                  <c:v>Fleming %</c:v>
                </c:pt>
              </c:strCache>
            </c:strRef>
          </c:tx>
          <c:spPr>
            <a:solidFill>
              <a:schemeClr val="accent6">
                <a:lumMod val="75000"/>
              </a:schemeClr>
            </a:solidFill>
            <a:ln>
              <a:solidFill>
                <a:schemeClr val="tx1">
                  <a:lumMod val="75000"/>
                  <a:lumOff val="25000"/>
                </a:schemeClr>
              </a:solidFill>
            </a:ln>
            <a:effectLst/>
          </c:spPr>
          <c:invertIfNegative val="0"/>
          <c:cat>
            <c:strRef>
              <c:f>'Program-MCU'!$B$34:$B$39</c:f>
              <c:strCache>
                <c:ptCount val="6"/>
                <c:pt idx="0">
                  <c:v>2014/15</c:v>
                </c:pt>
                <c:pt idx="1">
                  <c:v>2015/16</c:v>
                </c:pt>
                <c:pt idx="2">
                  <c:v>2016/17</c:v>
                </c:pt>
                <c:pt idx="3">
                  <c:v>2017/18</c:v>
                </c:pt>
                <c:pt idx="4">
                  <c:v>2018/19</c:v>
                </c:pt>
                <c:pt idx="5">
                  <c:v>2019/20</c:v>
                </c:pt>
              </c:strCache>
            </c:strRef>
          </c:cat>
          <c:val>
            <c:numRef>
              <c:f>'Program-MCU'!$D$34:$D$39</c:f>
              <c:numCache>
                <c:formatCode>0.0</c:formatCode>
                <c:ptCount val="6"/>
                <c:pt idx="0">
                  <c:v>80</c:v>
                </c:pt>
                <c:pt idx="1">
                  <c:v>75</c:v>
                </c:pt>
                <c:pt idx="2">
                  <c:v>72.727272727272734</c:v>
                </c:pt>
                <c:pt idx="3">
                  <c:v>61.904761904761905</c:v>
                </c:pt>
                <c:pt idx="4">
                  <c:v>85</c:v>
                </c:pt>
                <c:pt idx="5">
                  <c:v>78.571428571428569</c:v>
                </c:pt>
              </c:numCache>
            </c:numRef>
          </c:val>
          <c:extLst>
            <c:ext xmlns:c16="http://schemas.microsoft.com/office/drawing/2014/chart" uri="{C3380CC4-5D6E-409C-BE32-E72D297353CC}">
              <c16:uniqueId val="{00000001-7249-40F3-88CF-A660231F0C99}"/>
            </c:ext>
          </c:extLst>
        </c:ser>
        <c:dLbls>
          <c:showLegendKey val="0"/>
          <c:showVal val="0"/>
          <c:showCatName val="0"/>
          <c:showSerName val="0"/>
          <c:showPercent val="0"/>
          <c:showBubbleSize val="0"/>
        </c:dLbls>
        <c:gapWidth val="150"/>
        <c:overlap val="57"/>
        <c:axId val="654341232"/>
        <c:axId val="654340816"/>
      </c:barChart>
      <c:catAx>
        <c:axId val="65434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54340816"/>
        <c:crosses val="autoZero"/>
        <c:auto val="1"/>
        <c:lblAlgn val="ctr"/>
        <c:lblOffset val="100"/>
        <c:noMultiLvlLbl val="0"/>
      </c:catAx>
      <c:valAx>
        <c:axId val="654340816"/>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CA" sz="1100" b="1">
                    <a:solidFill>
                      <a:sysClr val="windowText" lastClr="000000"/>
                    </a:solidFill>
                  </a:rPr>
                  <a:t>% Very Satisfied / Satisfied</a:t>
                </a:r>
              </a:p>
            </c:rich>
          </c:tx>
          <c:layout>
            <c:manualLayout>
              <c:xMode val="edge"/>
              <c:yMode val="edge"/>
              <c:x val="3.3887918065199224E-2"/>
              <c:y val="0.26134331048918197"/>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54341232"/>
        <c:crosses val="autoZero"/>
        <c:crossBetween val="between"/>
        <c:majorUnit val="20"/>
        <c:minorUnit val="10"/>
      </c:valAx>
      <c:dTable>
        <c:showHorzBorder val="1"/>
        <c:showVertBorder val="1"/>
        <c:showOutline val="1"/>
        <c:showKeys val="1"/>
        <c:spPr>
          <a:noFill/>
          <a:ln w="9525" cap="flat" cmpd="sng" algn="ctr">
            <a:solidFill>
              <a:schemeClr val="tx1">
                <a:lumMod val="50000"/>
                <a:lumOff val="50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mn-lt"/>
                <a:ea typeface="+mn-ea"/>
                <a:cs typeface="+mn-cs"/>
              </a:defRPr>
            </a:pPr>
            <a:endParaRPr lang="en-US"/>
          </a:p>
        </c:txPr>
      </c:dTable>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a:outerShdw blurRad="50800" dist="38100" dir="2700000" algn="tl" rotWithShape="0">
        <a:prstClr val="black">
          <a:alpha val="40000"/>
        </a:prstClr>
      </a:outerShdw>
    </a:effectLst>
  </c:spPr>
  <c:txPr>
    <a:bodyPr/>
    <a:lstStyle/>
    <a:p>
      <a:pPr>
        <a:defRPr sz="105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[ProgQualOverallExpPIVOT-updatedMay2020.xlsm]Hide!PivotTable1</c:name>
    <c:fmtId val="3"/>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CA" sz="1400" b="1" i="0" baseline="0">
                <a:solidFill>
                  <a:sysClr val="windowText" lastClr="000000"/>
                </a:solidFill>
                <a:effectLst/>
              </a:rPr>
              <a:t>KPI Student Satisfaction - Fleming % Satisfied / Rank</a:t>
            </a:r>
            <a:endParaRPr lang="en-CA" sz="1400">
              <a:solidFill>
                <a:sysClr val="windowText" lastClr="000000"/>
              </a:solidFill>
              <a:effectLst/>
            </a:endParaRPr>
          </a:p>
        </c:rich>
      </c:tx>
      <c:layout>
        <c:manualLayout>
          <c:xMode val="edge"/>
          <c:yMode val="edge"/>
          <c:x val="0.28791978145588942"/>
          <c:y val="2.80446593403697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a:noFill/>
          </a:ln>
          <a:effectLst/>
        </c:spPr>
        <c:marker>
          <c:symbol val="none"/>
        </c:marker>
      </c:pivotFmt>
      <c:pivotFmt>
        <c:idx val="9"/>
        <c:spPr>
          <a:solidFill>
            <a:schemeClr val="accent6">
              <a:lumMod val="75000"/>
            </a:schemeClr>
          </a:solidFill>
          <a:ln>
            <a:noFill/>
          </a:ln>
          <a:effectLst>
            <a:outerShdw blurRad="50800" dist="38100" dir="2700000" algn="tl" rotWithShape="0">
              <a:prstClr val="black">
                <a:alpha val="40000"/>
              </a:prstClr>
            </a:outerShdw>
          </a:effectLst>
        </c:spPr>
        <c:marker>
          <c:symbol val="none"/>
        </c:marker>
      </c:pivotFmt>
      <c:pivotFmt>
        <c:idx val="10"/>
        <c:spPr>
          <a:ln w="28575" cap="rnd">
            <a:noFill/>
            <a:round/>
          </a:ln>
          <a:effectLst/>
        </c:spPr>
        <c:marker>
          <c:symbol val="diamond"/>
          <c:size val="7"/>
          <c:spPr>
            <a:solidFill>
              <a:schemeClr val="tx1"/>
            </a:solidFill>
            <a:ln w="9525">
              <a:solidFill>
                <a:schemeClr val="tx1"/>
              </a:solidFill>
            </a:ln>
            <a:effectLst/>
          </c:spPr>
        </c:marker>
      </c:pivotFmt>
    </c:pivotFmts>
    <c:plotArea>
      <c:layout>
        <c:manualLayout>
          <c:layoutTarget val="inner"/>
          <c:xMode val="edge"/>
          <c:yMode val="edge"/>
          <c:x val="0.14890155873372971"/>
          <c:y val="0.16262269873243712"/>
          <c:w val="0.75147670492750063"/>
          <c:h val="0.66103555732723762"/>
        </c:manualLayout>
      </c:layout>
      <c:barChart>
        <c:barDir val="col"/>
        <c:grouping val="clustered"/>
        <c:varyColors val="0"/>
        <c:ser>
          <c:idx val="0"/>
          <c:order val="0"/>
          <c:tx>
            <c:strRef>
              <c:f>Hide!$B$4</c:f>
              <c:strCache>
                <c:ptCount val="1"/>
                <c:pt idx="0">
                  <c:v>% Sat Fleming</c:v>
                </c:pt>
              </c:strCache>
            </c:strRef>
          </c:tx>
          <c:spPr>
            <a:solidFill>
              <a:schemeClr val="accent6">
                <a:lumMod val="75000"/>
              </a:schemeClr>
            </a:solidFill>
            <a:ln>
              <a:noFill/>
            </a:ln>
            <a:effectLst>
              <a:outerShdw blurRad="50800" dist="38100" dir="2700000" algn="tl" rotWithShape="0">
                <a:prstClr val="black">
                  <a:alpha val="40000"/>
                </a:prstClr>
              </a:outerShdw>
            </a:effectLst>
          </c:spPr>
          <c:invertIfNegative val="0"/>
          <c:cat>
            <c:strRef>
              <c:f>Hide!$A$5:$A$16</c:f>
              <c:strCache>
                <c:ptCount val="11"/>
                <c:pt idx="0">
                  <c:v>Q14</c:v>
                </c:pt>
                <c:pt idx="1">
                  <c:v>Q15</c:v>
                </c:pt>
                <c:pt idx="2">
                  <c:v>Q16</c:v>
                </c:pt>
                <c:pt idx="3">
                  <c:v>Q17</c:v>
                </c:pt>
                <c:pt idx="4">
                  <c:v>Q18</c:v>
                </c:pt>
                <c:pt idx="5">
                  <c:v>Q19</c:v>
                </c:pt>
                <c:pt idx="6">
                  <c:v>Q20</c:v>
                </c:pt>
                <c:pt idx="7">
                  <c:v>Q21</c:v>
                </c:pt>
                <c:pt idx="8">
                  <c:v>Q22</c:v>
                </c:pt>
                <c:pt idx="9">
                  <c:v>Q23</c:v>
                </c:pt>
                <c:pt idx="10">
                  <c:v>Q24</c:v>
                </c:pt>
              </c:strCache>
            </c:strRef>
          </c:cat>
          <c:val>
            <c:numRef>
              <c:f>Hide!$B$5:$B$16</c:f>
              <c:numCache>
                <c:formatCode>0.0</c:formatCode>
                <c:ptCount val="11"/>
                <c:pt idx="0">
                  <c:v>84.020618556701038</c:v>
                </c:pt>
                <c:pt idx="1">
                  <c:v>70.676303562209597</c:v>
                </c:pt>
                <c:pt idx="2">
                  <c:v>71.424843423799572</c:v>
                </c:pt>
                <c:pt idx="3">
                  <c:v>62.122788761706559</c:v>
                </c:pt>
                <c:pt idx="4">
                  <c:v>64.82830385015609</c:v>
                </c:pt>
                <c:pt idx="5">
                  <c:v>74.635036496350367</c:v>
                </c:pt>
                <c:pt idx="6">
                  <c:v>79.196032367528062</c:v>
                </c:pt>
                <c:pt idx="7">
                  <c:v>53.492957746478872</c:v>
                </c:pt>
                <c:pt idx="8">
                  <c:v>55.209452201933409</c:v>
                </c:pt>
                <c:pt idx="9">
                  <c:v>53.234750462107208</c:v>
                </c:pt>
                <c:pt idx="10">
                  <c:v>79.21976592977893</c:v>
                </c:pt>
              </c:numCache>
            </c:numRef>
          </c:val>
          <c:extLst>
            <c:ext xmlns:c16="http://schemas.microsoft.com/office/drawing/2014/chart" uri="{C3380CC4-5D6E-409C-BE32-E72D297353CC}">
              <c16:uniqueId val="{00000000-6D4C-4754-9FBC-0C4CCE471B9F}"/>
            </c:ext>
          </c:extLst>
        </c:ser>
        <c:dLbls>
          <c:showLegendKey val="0"/>
          <c:showVal val="0"/>
          <c:showCatName val="0"/>
          <c:showSerName val="0"/>
          <c:showPercent val="0"/>
          <c:showBubbleSize val="0"/>
        </c:dLbls>
        <c:gapWidth val="150"/>
        <c:axId val="881372144"/>
        <c:axId val="316024896"/>
      </c:barChart>
      <c:lineChart>
        <c:grouping val="standard"/>
        <c:varyColors val="0"/>
        <c:ser>
          <c:idx val="1"/>
          <c:order val="1"/>
          <c:tx>
            <c:strRef>
              <c:f>Hide!$C$4</c:f>
              <c:strCache>
                <c:ptCount val="1"/>
                <c:pt idx="0">
                  <c:v>Rank (Fleming)</c:v>
                </c:pt>
              </c:strCache>
            </c:strRef>
          </c:tx>
          <c:spPr>
            <a:ln w="28575" cap="rnd">
              <a:noFill/>
              <a:round/>
            </a:ln>
            <a:effectLst/>
          </c:spPr>
          <c:marker>
            <c:symbol val="diamond"/>
            <c:size val="7"/>
            <c:spPr>
              <a:solidFill>
                <a:schemeClr val="tx1"/>
              </a:solidFill>
              <a:ln w="9525">
                <a:solidFill>
                  <a:schemeClr val="tx1"/>
                </a:solidFill>
              </a:ln>
              <a:effectLst/>
            </c:spPr>
          </c:marker>
          <c:cat>
            <c:strRef>
              <c:f>Hide!$A$5:$A$16</c:f>
              <c:strCache>
                <c:ptCount val="11"/>
                <c:pt idx="0">
                  <c:v>Q14</c:v>
                </c:pt>
                <c:pt idx="1">
                  <c:v>Q15</c:v>
                </c:pt>
                <c:pt idx="2">
                  <c:v>Q16</c:v>
                </c:pt>
                <c:pt idx="3">
                  <c:v>Q17</c:v>
                </c:pt>
                <c:pt idx="4">
                  <c:v>Q18</c:v>
                </c:pt>
                <c:pt idx="5">
                  <c:v>Q19</c:v>
                </c:pt>
                <c:pt idx="6">
                  <c:v>Q20</c:v>
                </c:pt>
                <c:pt idx="7">
                  <c:v>Q21</c:v>
                </c:pt>
                <c:pt idx="8">
                  <c:v>Q22</c:v>
                </c:pt>
                <c:pt idx="9">
                  <c:v>Q23</c:v>
                </c:pt>
                <c:pt idx="10">
                  <c:v>Q24</c:v>
                </c:pt>
              </c:strCache>
            </c:strRef>
          </c:cat>
          <c:val>
            <c:numRef>
              <c:f>Hide!$C$5:$C$16</c:f>
              <c:numCache>
                <c:formatCode>0</c:formatCode>
                <c:ptCount val="11"/>
                <c:pt idx="0">
                  <c:v>9</c:v>
                </c:pt>
                <c:pt idx="1">
                  <c:v>19</c:v>
                </c:pt>
                <c:pt idx="2">
                  <c:v>9</c:v>
                </c:pt>
                <c:pt idx="3">
                  <c:v>19</c:v>
                </c:pt>
                <c:pt idx="4">
                  <c:v>19</c:v>
                </c:pt>
                <c:pt idx="5">
                  <c:v>16</c:v>
                </c:pt>
                <c:pt idx="6">
                  <c:v>10</c:v>
                </c:pt>
                <c:pt idx="7">
                  <c:v>19</c:v>
                </c:pt>
                <c:pt idx="8">
                  <c:v>19</c:v>
                </c:pt>
                <c:pt idx="9">
                  <c:v>20</c:v>
                </c:pt>
                <c:pt idx="10">
                  <c:v>16</c:v>
                </c:pt>
              </c:numCache>
            </c:numRef>
          </c:val>
          <c:smooth val="0"/>
          <c:extLst>
            <c:ext xmlns:c16="http://schemas.microsoft.com/office/drawing/2014/chart" uri="{C3380CC4-5D6E-409C-BE32-E72D297353CC}">
              <c16:uniqueId val="{00000001-6D4C-4754-9FBC-0C4CCE471B9F}"/>
            </c:ext>
          </c:extLst>
        </c:ser>
        <c:dLbls>
          <c:showLegendKey val="0"/>
          <c:showVal val="0"/>
          <c:showCatName val="0"/>
          <c:showSerName val="0"/>
          <c:showPercent val="0"/>
          <c:showBubbleSize val="0"/>
        </c:dLbls>
        <c:marker val="1"/>
        <c:smooth val="0"/>
        <c:axId val="881390160"/>
        <c:axId val="885921760"/>
      </c:lineChart>
      <c:catAx>
        <c:axId val="88137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024896"/>
        <c:crosses val="autoZero"/>
        <c:auto val="1"/>
        <c:lblAlgn val="ctr"/>
        <c:lblOffset val="100"/>
        <c:noMultiLvlLbl val="0"/>
      </c:catAx>
      <c:valAx>
        <c:axId val="316024896"/>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sz="1050" b="1">
                    <a:solidFill>
                      <a:sysClr val="windowText" lastClr="000000"/>
                    </a:solidFill>
                  </a:rPr>
                  <a:t>% Very Satisfied/Satisfied</a:t>
                </a:r>
              </a:p>
            </c:rich>
          </c:tx>
          <c:layout>
            <c:manualLayout>
              <c:xMode val="edge"/>
              <c:yMode val="edge"/>
              <c:x val="5.6422818576249395E-2"/>
              <c:y val="0.29913836688245921"/>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881372144"/>
        <c:crosses val="autoZero"/>
        <c:crossBetween val="between"/>
        <c:majorUnit val="20"/>
      </c:valAx>
      <c:valAx>
        <c:axId val="885921760"/>
        <c:scaling>
          <c:orientation val="maxMin"/>
          <c:max val="24"/>
          <c:min val="1"/>
        </c:scaling>
        <c:delete val="0"/>
        <c:axPos val="r"/>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sz="1050" b="1">
                    <a:solidFill>
                      <a:sysClr val="windowText" lastClr="000000"/>
                    </a:solidFill>
                  </a:rPr>
                  <a:t>Rank (out of 24 Colleges)</a:t>
                </a:r>
              </a:p>
            </c:rich>
          </c:tx>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881390160"/>
        <c:crosses val="max"/>
        <c:crossBetween val="between"/>
        <c:majorUnit val="4"/>
      </c:valAx>
      <c:catAx>
        <c:axId val="881390160"/>
        <c:scaling>
          <c:orientation val="minMax"/>
        </c:scaling>
        <c:delete val="1"/>
        <c:axPos val="t"/>
        <c:numFmt formatCode="General" sourceLinked="1"/>
        <c:majorTickMark val="out"/>
        <c:minorTickMark val="none"/>
        <c:tickLblPos val="nextTo"/>
        <c:crossAx val="885921760"/>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14</xdr:col>
      <xdr:colOff>84220</xdr:colOff>
      <xdr:row>18</xdr:row>
      <xdr:rowOff>60165</xdr:rowOff>
    </xdr:from>
    <xdr:to>
      <xdr:col>18</xdr:col>
      <xdr:colOff>393032</xdr:colOff>
      <xdr:row>20</xdr:row>
      <xdr:rowOff>178072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53336" y="5731049"/>
          <a:ext cx="2771275" cy="807718"/>
        </a:xfrm>
        <a:prstGeom prst="rect">
          <a:avLst/>
        </a:prstGeom>
      </xdr:spPr>
    </xdr:pic>
    <xdr:clientData/>
  </xdr:twoCellAnchor>
  <xdr:twoCellAnchor editAs="oneCell">
    <xdr:from>
      <xdr:col>0</xdr:col>
      <xdr:colOff>0</xdr:colOff>
      <xdr:row>18</xdr:row>
      <xdr:rowOff>49639</xdr:rowOff>
    </xdr:from>
    <xdr:to>
      <xdr:col>4</xdr:col>
      <xdr:colOff>24064</xdr:colOff>
      <xdr:row>20</xdr:row>
      <xdr:rowOff>276049</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720523"/>
          <a:ext cx="2687053" cy="9162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80211</xdr:colOff>
      <xdr:row>8</xdr:row>
      <xdr:rowOff>152399</xdr:rowOff>
    </xdr:from>
    <xdr:to>
      <xdr:col>17</xdr:col>
      <xdr:colOff>152402</xdr:colOff>
      <xdr:row>28</xdr:row>
      <xdr:rowOff>12031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425111</xdr:colOff>
      <xdr:row>5</xdr:row>
      <xdr:rowOff>28073</xdr:rowOff>
    </xdr:from>
    <xdr:to>
      <xdr:col>9</xdr:col>
      <xdr:colOff>635423</xdr:colOff>
      <xdr:row>6</xdr:row>
      <xdr:rowOff>198280</xdr:rowOff>
    </xdr:to>
    <xdr:pic>
      <xdr:nvPicPr>
        <xdr:cNvPr id="8" name="Picture 7"/>
        <xdr:cNvPicPr/>
      </xdr:nvPicPr>
      <xdr:blipFill rotWithShape="1">
        <a:blip xmlns:r="http://schemas.openxmlformats.org/officeDocument/2006/relationships" r:embed="rId2"/>
        <a:srcRect l="41028" t="40954" r="57480" b="56977"/>
        <a:stretch/>
      </xdr:blipFill>
      <xdr:spPr bwMode="auto">
        <a:xfrm>
          <a:off x="6577258" y="1367589"/>
          <a:ext cx="210312" cy="21031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74193</xdr:colOff>
      <xdr:row>11</xdr:row>
      <xdr:rowOff>296778</xdr:rowOff>
    </xdr:from>
    <xdr:to>
      <xdr:col>7</xdr:col>
      <xdr:colOff>617619</xdr:colOff>
      <xdr:row>18</xdr:row>
      <xdr:rowOff>112294</xdr:rowOff>
    </xdr:to>
    <mc:AlternateContent xmlns:mc="http://schemas.openxmlformats.org/markup-compatibility/2006" xmlns:a14="http://schemas.microsoft.com/office/drawing/2010/main">
      <mc:Choice Requires="a14">
        <xdr:graphicFrame macro="">
          <xdr:nvGraphicFramePr>
            <xdr:cNvPr id="5" name="Question1"/>
            <xdr:cNvGraphicFramePr/>
          </xdr:nvGraphicFramePr>
          <xdr:xfrm>
            <a:off x="0" y="0"/>
            <a:ext cx="0" cy="0"/>
          </xdr:xfrm>
          <a:graphic>
            <a:graphicData uri="http://schemas.microsoft.com/office/drawing/2010/slicer">
              <sle:slicer xmlns:sle="http://schemas.microsoft.com/office/drawing/2010/slicer" name="Question1"/>
            </a:graphicData>
          </a:graphic>
        </xdr:graphicFrame>
      </mc:Choice>
      <mc:Fallback xmlns="">
        <xdr:sp macro="" textlink="">
          <xdr:nvSpPr>
            <xdr:cNvPr id="0" name=""/>
            <xdr:cNvSpPr>
              <a:spLocks noTextEdit="1"/>
            </xdr:cNvSpPr>
          </xdr:nvSpPr>
          <xdr:spPr>
            <a:xfrm>
              <a:off x="202530" y="2839452"/>
              <a:ext cx="5075321" cy="1427747"/>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95251</xdr:colOff>
      <xdr:row>6</xdr:row>
      <xdr:rowOff>217069</xdr:rowOff>
    </xdr:from>
    <xdr:to>
      <xdr:col>4</xdr:col>
      <xdr:colOff>577515</xdr:colOff>
      <xdr:row>10</xdr:row>
      <xdr:rowOff>120315</xdr:rowOff>
    </xdr:to>
    <mc:AlternateContent xmlns:mc="http://schemas.openxmlformats.org/markup-compatibility/2006" xmlns:a14="http://schemas.microsoft.com/office/drawing/2010/main">
      <mc:Choice Requires="a14">
        <xdr:graphicFrame macro="">
          <xdr:nvGraphicFramePr>
            <xdr:cNvPr id="6" name="GROUP"/>
            <xdr:cNvGraphicFramePr/>
          </xdr:nvGraphicFramePr>
          <xdr:xfrm>
            <a:off x="0" y="0"/>
            <a:ext cx="0" cy="0"/>
          </xdr:xfrm>
          <a:graphic>
            <a:graphicData uri="http://schemas.microsoft.com/office/drawing/2010/slicer">
              <sle:slicer xmlns:sle="http://schemas.microsoft.com/office/drawing/2010/slicer" name="GROUP"/>
            </a:graphicData>
          </a:graphic>
        </xdr:graphicFrame>
      </mc:Choice>
      <mc:Fallback xmlns="">
        <xdr:sp macro="" textlink="">
          <xdr:nvSpPr>
            <xdr:cNvPr id="0" name=""/>
            <xdr:cNvSpPr>
              <a:spLocks noTextEdit="1"/>
            </xdr:cNvSpPr>
          </xdr:nvSpPr>
          <xdr:spPr>
            <a:xfrm>
              <a:off x="223588" y="1596690"/>
              <a:ext cx="2888580" cy="88983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108284</xdr:colOff>
      <xdr:row>6</xdr:row>
      <xdr:rowOff>217070</xdr:rowOff>
    </xdr:from>
    <xdr:to>
      <xdr:col>7</xdr:col>
      <xdr:colOff>673768</xdr:colOff>
      <xdr:row>10</xdr:row>
      <xdr:rowOff>119680</xdr:rowOff>
    </xdr:to>
    <mc:AlternateContent xmlns:mc="http://schemas.openxmlformats.org/markup-compatibility/2006" xmlns:a14="http://schemas.microsoft.com/office/drawing/2010/main">
      <mc:Choice Requires="a14">
        <xdr:graphicFrame macro="">
          <xdr:nvGraphicFramePr>
            <xdr:cNvPr id="9" name="Survey"/>
            <xdr:cNvGraphicFramePr/>
          </xdr:nvGraphicFramePr>
          <xdr:xfrm>
            <a:off x="0" y="0"/>
            <a:ext cx="0" cy="0"/>
          </xdr:xfrm>
          <a:graphic>
            <a:graphicData uri="http://schemas.microsoft.com/office/drawing/2010/slicer">
              <sle:slicer xmlns:sle="http://schemas.microsoft.com/office/drawing/2010/slicer" name="Survey"/>
            </a:graphicData>
          </a:graphic>
        </xdr:graphicFrame>
      </mc:Choice>
      <mc:Fallback xmlns="">
        <xdr:sp macro="" textlink="">
          <xdr:nvSpPr>
            <xdr:cNvPr id="0" name=""/>
            <xdr:cNvSpPr>
              <a:spLocks noTextEdit="1"/>
            </xdr:cNvSpPr>
          </xdr:nvSpPr>
          <xdr:spPr>
            <a:xfrm>
              <a:off x="3332747" y="1596691"/>
              <a:ext cx="2001253" cy="8892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0.04264</cdr:x>
      <cdr:y>0.15244</cdr:y>
    </cdr:from>
    <cdr:to>
      <cdr:x>0.98876</cdr:x>
      <cdr:y>0.23389</cdr:y>
    </cdr:to>
    <cdr:sp macro="" textlink="'SSFL-Med-System'!$L$14">
      <cdr:nvSpPr>
        <cdr:cNvPr id="2" name="TextBox 1"/>
        <cdr:cNvSpPr txBox="1"/>
      </cdr:nvSpPr>
      <cdr:spPr>
        <a:xfrm xmlns:a="http://schemas.openxmlformats.org/drawingml/2006/main">
          <a:off x="266321" y="683202"/>
          <a:ext cx="5909890" cy="365040"/>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1CD3463-3706-4015-9666-7D75B2ABED94}" type="TxLink">
            <a:rPr lang="en-US" sz="1100" b="0" i="0" u="none" strike="noStrike">
              <a:solidFill>
                <a:schemeClr val="bg2">
                  <a:lumMod val="10000"/>
                </a:schemeClr>
              </a:solidFill>
              <a:latin typeface="Calibri"/>
              <a:cs typeface="Calibri"/>
            </a:rPr>
            <a:pPr algn="ctr"/>
            <a:t>Q14  Teachers are up-to-date/current in their fields.</a:t>
          </a:fld>
          <a:endParaRPr lang="en-CA" sz="3200" b="0" i="0">
            <a:solidFill>
              <a:schemeClr val="bg2">
                <a:lumMod val="10000"/>
              </a:schemeClr>
            </a:solidFill>
          </a:endParaRPr>
        </a:p>
      </cdr:txBody>
    </cdr:sp>
  </cdr:relSizeAnchor>
  <cdr:relSizeAnchor xmlns:cdr="http://schemas.openxmlformats.org/drawingml/2006/chartDrawing">
    <cdr:from>
      <cdr:x>0.3902</cdr:x>
      <cdr:y>0.08628</cdr:y>
    </cdr:from>
    <cdr:to>
      <cdr:x>0.61323</cdr:x>
      <cdr:y>0.14354</cdr:y>
    </cdr:to>
    <cdr:sp macro="" textlink="'SSFL-Med-System'!$L$13">
      <cdr:nvSpPr>
        <cdr:cNvPr id="3" name="TextBox 1"/>
        <cdr:cNvSpPr txBox="1"/>
      </cdr:nvSpPr>
      <cdr:spPr>
        <a:xfrm xmlns:a="http://schemas.openxmlformats.org/drawingml/2006/main">
          <a:off x="2366906" y="361596"/>
          <a:ext cx="1352883" cy="239976"/>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25A3800-B946-4F66-B356-CE0F243045DC}" type="TxLink">
            <a:rPr lang="en-US" sz="1400" b="1" i="0" u="sng" strike="noStrike">
              <a:solidFill>
                <a:srgbClr val="000000"/>
              </a:solidFill>
              <a:latin typeface="Calibri"/>
              <a:cs typeface="Calibri"/>
            </a:rPr>
            <a:pPr algn="ctr"/>
            <a:t>Postsecondary</a:t>
          </a:fld>
          <a:endParaRPr lang="en-CA" sz="4000" b="1" i="0" u="sng">
            <a:solidFill>
              <a:schemeClr val="tx1">
                <a:lumMod val="75000"/>
                <a:lumOff val="25000"/>
              </a:schemeClr>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16</xdr:col>
      <xdr:colOff>137585</xdr:colOff>
      <xdr:row>7</xdr:row>
      <xdr:rowOff>8351</xdr:rowOff>
    </xdr:from>
    <xdr:to>
      <xdr:col>18</xdr:col>
      <xdr:colOff>518585</xdr:colOff>
      <xdr:row>13</xdr:row>
      <xdr:rowOff>60884</xdr:rowOff>
    </xdr:to>
    <mc:AlternateContent xmlns:mc="http://schemas.openxmlformats.org/markup-compatibility/2006" xmlns:a14="http://schemas.microsoft.com/office/drawing/2010/main">
      <mc:Choice Requires="a14">
        <xdr:graphicFrame macro="">
          <xdr:nvGraphicFramePr>
            <xdr:cNvPr id="4" name="CAMPUS_DESCR"/>
            <xdr:cNvGraphicFramePr/>
          </xdr:nvGraphicFramePr>
          <xdr:xfrm>
            <a:off x="0" y="0"/>
            <a:ext cx="0" cy="0"/>
          </xdr:xfrm>
          <a:graphic>
            <a:graphicData uri="http://schemas.microsoft.com/office/drawing/2010/slicer">
              <sle:slicer xmlns:sle="http://schemas.microsoft.com/office/drawing/2010/slicer" name="CAMPUS_DESCR"/>
            </a:graphicData>
          </a:graphic>
        </xdr:graphicFrame>
      </mc:Choice>
      <mc:Fallback xmlns="">
        <xdr:sp macro="" textlink="">
          <xdr:nvSpPr>
            <xdr:cNvPr id="0" name=""/>
            <xdr:cNvSpPr>
              <a:spLocks noTextEdit="1"/>
            </xdr:cNvSpPr>
          </xdr:nvSpPr>
          <xdr:spPr>
            <a:xfrm>
              <a:off x="11550652" y="1930284"/>
              <a:ext cx="1617133" cy="145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14</xdr:col>
          <xdr:colOff>198120</xdr:colOff>
          <xdr:row>4</xdr:row>
          <xdr:rowOff>144780</xdr:rowOff>
        </xdr:from>
        <xdr:to>
          <xdr:col>18</xdr:col>
          <xdr:colOff>220980</xdr:colOff>
          <xdr:row>5</xdr:row>
          <xdr:rowOff>228600</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twoCellAnchor editAs="oneCell">
    <xdr:from>
      <xdr:col>12</xdr:col>
      <xdr:colOff>936240</xdr:colOff>
      <xdr:row>5</xdr:row>
      <xdr:rowOff>20053</xdr:rowOff>
    </xdr:from>
    <xdr:to>
      <xdr:col>12</xdr:col>
      <xdr:colOff>1119120</xdr:colOff>
      <xdr:row>5</xdr:row>
      <xdr:rowOff>202933</xdr:rowOff>
    </xdr:to>
    <xdr:pic>
      <xdr:nvPicPr>
        <xdr:cNvPr id="9" name="Picture 8"/>
        <xdr:cNvPicPr/>
      </xdr:nvPicPr>
      <xdr:blipFill rotWithShape="1">
        <a:blip xmlns:r="http://schemas.openxmlformats.org/officeDocument/2006/relationships" r:embed="rId1"/>
        <a:srcRect l="41028" t="40954" r="57480" b="56977"/>
        <a:stretch/>
      </xdr:blipFill>
      <xdr:spPr bwMode="auto">
        <a:xfrm>
          <a:off x="8158307" y="1408586"/>
          <a:ext cx="182880" cy="1828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2074333</xdr:colOff>
      <xdr:row>7</xdr:row>
      <xdr:rowOff>8353</xdr:rowOff>
    </xdr:from>
    <xdr:to>
      <xdr:col>16</xdr:col>
      <xdr:colOff>74084</xdr:colOff>
      <xdr:row>13</xdr:row>
      <xdr:rowOff>60886</xdr:rowOff>
    </xdr:to>
    <mc:AlternateContent xmlns:mc="http://schemas.openxmlformats.org/markup-compatibility/2006" xmlns:a14="http://schemas.microsoft.com/office/drawing/2010/main">
      <mc:Choice Requires="a14">
        <xdr:graphicFrame macro="">
          <xdr:nvGraphicFramePr>
            <xdr:cNvPr id="3" name="ACAD_GROUP_DESCR"/>
            <xdr:cNvGraphicFramePr/>
          </xdr:nvGraphicFramePr>
          <xdr:xfrm>
            <a:off x="0" y="0"/>
            <a:ext cx="0" cy="0"/>
          </xdr:xfrm>
          <a:graphic>
            <a:graphicData uri="http://schemas.microsoft.com/office/drawing/2010/slicer">
              <sle:slicer xmlns:sle="http://schemas.microsoft.com/office/drawing/2010/slicer" name="ACAD_GROUP_DESCR"/>
            </a:graphicData>
          </a:graphic>
        </xdr:graphicFrame>
      </mc:Choice>
      <mc:Fallback xmlns="">
        <xdr:sp macro="" textlink="">
          <xdr:nvSpPr>
            <xdr:cNvPr id="0" name=""/>
            <xdr:cNvSpPr>
              <a:spLocks noTextEdit="1"/>
            </xdr:cNvSpPr>
          </xdr:nvSpPr>
          <xdr:spPr>
            <a:xfrm>
              <a:off x="9296400" y="1930286"/>
              <a:ext cx="2190751" cy="145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37042</xdr:colOff>
      <xdr:row>7</xdr:row>
      <xdr:rowOff>8463</xdr:rowOff>
    </xdr:from>
    <xdr:to>
      <xdr:col>2</xdr:col>
      <xdr:colOff>575733</xdr:colOff>
      <xdr:row>10</xdr:row>
      <xdr:rowOff>127000</xdr:rowOff>
    </xdr:to>
    <mc:AlternateContent xmlns:mc="http://schemas.openxmlformats.org/markup-compatibility/2006" xmlns:a14="http://schemas.microsoft.com/office/drawing/2010/main">
      <mc:Choice Requires="a14">
        <xdr:graphicFrame macro="">
          <xdr:nvGraphicFramePr>
            <xdr:cNvPr id="8" name="GROUP 1"/>
            <xdr:cNvGraphicFramePr/>
          </xdr:nvGraphicFramePr>
          <xdr:xfrm>
            <a:off x="0" y="0"/>
            <a:ext cx="0" cy="0"/>
          </xdr:xfrm>
          <a:graphic>
            <a:graphicData uri="http://schemas.microsoft.com/office/drawing/2010/slicer">
              <sle:slicer xmlns:sle="http://schemas.microsoft.com/office/drawing/2010/slicer" name="GROUP 1"/>
            </a:graphicData>
          </a:graphic>
        </xdr:graphicFrame>
      </mc:Choice>
      <mc:Fallback xmlns="">
        <xdr:sp macro="" textlink="">
          <xdr:nvSpPr>
            <xdr:cNvPr id="0" name=""/>
            <xdr:cNvSpPr>
              <a:spLocks noTextEdit="1"/>
            </xdr:cNvSpPr>
          </xdr:nvSpPr>
          <xdr:spPr>
            <a:xfrm>
              <a:off x="130175" y="1930396"/>
              <a:ext cx="2875491" cy="88900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70910</xdr:colOff>
      <xdr:row>7</xdr:row>
      <xdr:rowOff>8462</xdr:rowOff>
    </xdr:from>
    <xdr:to>
      <xdr:col>12</xdr:col>
      <xdr:colOff>211667</xdr:colOff>
      <xdr:row>13</xdr:row>
      <xdr:rowOff>59267</xdr:rowOff>
    </xdr:to>
    <mc:AlternateContent xmlns:mc="http://schemas.openxmlformats.org/markup-compatibility/2006" xmlns:a14="http://schemas.microsoft.com/office/drawing/2010/main">
      <mc:Choice Requires="a14">
        <xdr:graphicFrame macro="">
          <xdr:nvGraphicFramePr>
            <xdr:cNvPr id="10" name="quest_text"/>
            <xdr:cNvGraphicFramePr/>
          </xdr:nvGraphicFramePr>
          <xdr:xfrm>
            <a:off x="0" y="0"/>
            <a:ext cx="0" cy="0"/>
          </xdr:xfrm>
          <a:graphic>
            <a:graphicData uri="http://schemas.microsoft.com/office/drawing/2010/slicer">
              <sle:slicer xmlns:sle="http://schemas.microsoft.com/office/drawing/2010/slicer" name="quest_text"/>
            </a:graphicData>
          </a:graphic>
        </xdr:graphicFrame>
      </mc:Choice>
      <mc:Fallback xmlns="">
        <xdr:sp macro="" textlink="">
          <xdr:nvSpPr>
            <xdr:cNvPr id="0" name=""/>
            <xdr:cNvSpPr>
              <a:spLocks noTextEdit="1"/>
            </xdr:cNvSpPr>
          </xdr:nvSpPr>
          <xdr:spPr>
            <a:xfrm>
              <a:off x="3118910" y="1930395"/>
              <a:ext cx="4314824" cy="1456272"/>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296335</xdr:colOff>
      <xdr:row>6</xdr:row>
      <xdr:rowOff>283628</xdr:rowOff>
    </xdr:from>
    <xdr:to>
      <xdr:col>12</xdr:col>
      <xdr:colOff>2021417</xdr:colOff>
      <xdr:row>10</xdr:row>
      <xdr:rowOff>118528</xdr:rowOff>
    </xdr:to>
    <mc:AlternateContent xmlns:mc="http://schemas.openxmlformats.org/markup-compatibility/2006" xmlns:a14="http://schemas.microsoft.com/office/drawing/2010/main">
      <mc:Choice Requires="a14">
        <xdr:graphicFrame macro="">
          <xdr:nvGraphicFramePr>
            <xdr:cNvPr id="11" name="Survey 1"/>
            <xdr:cNvGraphicFramePr/>
          </xdr:nvGraphicFramePr>
          <xdr:xfrm>
            <a:off x="0" y="0"/>
            <a:ext cx="0" cy="0"/>
          </xdr:xfrm>
          <a:graphic>
            <a:graphicData uri="http://schemas.microsoft.com/office/drawing/2010/slicer">
              <sle:slicer xmlns:sle="http://schemas.microsoft.com/office/drawing/2010/slicer" name="Survey 1"/>
            </a:graphicData>
          </a:graphic>
        </xdr:graphicFrame>
      </mc:Choice>
      <mc:Fallback xmlns="">
        <xdr:sp macro="" textlink="">
          <xdr:nvSpPr>
            <xdr:cNvPr id="0" name=""/>
            <xdr:cNvSpPr>
              <a:spLocks noTextEdit="1"/>
            </xdr:cNvSpPr>
          </xdr:nvSpPr>
          <xdr:spPr>
            <a:xfrm>
              <a:off x="7355418" y="1659461"/>
              <a:ext cx="1725082"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137580</xdr:colOff>
      <xdr:row>6</xdr:row>
      <xdr:rowOff>266700</xdr:rowOff>
    </xdr:from>
    <xdr:to>
      <xdr:col>18</xdr:col>
      <xdr:colOff>522136</xdr:colOff>
      <xdr:row>14</xdr:row>
      <xdr:rowOff>171704</xdr:rowOff>
    </xdr:to>
    <mc:AlternateContent xmlns:mc="http://schemas.openxmlformats.org/markup-compatibility/2006" xmlns:a14="http://schemas.microsoft.com/office/drawing/2010/main">
      <mc:Choice Requires="a14">
        <xdr:graphicFrame macro="">
          <xdr:nvGraphicFramePr>
            <xdr:cNvPr id="14" name="CAMPUS_DESCR 2"/>
            <xdr:cNvGraphicFramePr/>
          </xdr:nvGraphicFramePr>
          <xdr:xfrm>
            <a:off x="0" y="0"/>
            <a:ext cx="0" cy="0"/>
          </xdr:xfrm>
          <a:graphic>
            <a:graphicData uri="http://schemas.microsoft.com/office/drawing/2010/slicer">
              <sle:slicer xmlns:sle="http://schemas.microsoft.com/office/drawing/2010/slicer" name="CAMPUS_DESCR 2"/>
            </a:graphicData>
          </a:graphic>
        </xdr:graphicFrame>
      </mc:Choice>
      <mc:Fallback xmlns="">
        <xdr:sp macro="" textlink="">
          <xdr:nvSpPr>
            <xdr:cNvPr id="0" name=""/>
            <xdr:cNvSpPr>
              <a:spLocks noTextEdit="1"/>
            </xdr:cNvSpPr>
          </xdr:nvSpPr>
          <xdr:spPr>
            <a:xfrm>
              <a:off x="11260663" y="1610783"/>
              <a:ext cx="1591056" cy="174650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2076945</xdr:colOff>
      <xdr:row>6</xdr:row>
      <xdr:rowOff>266700</xdr:rowOff>
    </xdr:from>
    <xdr:to>
      <xdr:col>16</xdr:col>
      <xdr:colOff>76611</xdr:colOff>
      <xdr:row>14</xdr:row>
      <xdr:rowOff>171704</xdr:rowOff>
    </xdr:to>
    <mc:AlternateContent xmlns:mc="http://schemas.openxmlformats.org/markup-compatibility/2006" xmlns:a14="http://schemas.microsoft.com/office/drawing/2010/main">
      <mc:Choice Requires="a14">
        <xdr:graphicFrame macro="">
          <xdr:nvGraphicFramePr>
            <xdr:cNvPr id="15" name="ACAD_GROUP_DESCR 3"/>
            <xdr:cNvGraphicFramePr/>
          </xdr:nvGraphicFramePr>
          <xdr:xfrm>
            <a:off x="0" y="0"/>
            <a:ext cx="0" cy="0"/>
          </xdr:xfrm>
          <a:graphic>
            <a:graphicData uri="http://schemas.microsoft.com/office/drawing/2010/slicer">
              <sle:slicer xmlns:sle="http://schemas.microsoft.com/office/drawing/2010/slicer" name="ACAD_GROUP_DESCR 3"/>
            </a:graphicData>
          </a:graphic>
        </xdr:graphicFrame>
      </mc:Choice>
      <mc:Fallback xmlns="">
        <xdr:sp macro="" textlink="">
          <xdr:nvSpPr>
            <xdr:cNvPr id="0" name=""/>
            <xdr:cNvSpPr>
              <a:spLocks noTextEdit="1"/>
            </xdr:cNvSpPr>
          </xdr:nvSpPr>
          <xdr:spPr>
            <a:xfrm>
              <a:off x="9114862" y="1610783"/>
              <a:ext cx="2084832" cy="174650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13</xdr:col>
          <xdr:colOff>449580</xdr:colOff>
          <xdr:row>4</xdr:row>
          <xdr:rowOff>182880</xdr:rowOff>
        </xdr:from>
        <xdr:to>
          <xdr:col>17</xdr:col>
          <xdr:colOff>601980</xdr:colOff>
          <xdr:row>5</xdr:row>
          <xdr:rowOff>228600</xdr:rowOff>
        </xdr:to>
        <xdr:sp macro="" textlink="">
          <xdr:nvSpPr>
            <xdr:cNvPr id="4097" name="Button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twoCellAnchor editAs="oneCell">
    <xdr:from>
      <xdr:col>12</xdr:col>
      <xdr:colOff>550330</xdr:colOff>
      <xdr:row>5</xdr:row>
      <xdr:rowOff>18941</xdr:rowOff>
    </xdr:from>
    <xdr:to>
      <xdr:col>12</xdr:col>
      <xdr:colOff>760642</xdr:colOff>
      <xdr:row>5</xdr:row>
      <xdr:rowOff>229253</xdr:rowOff>
    </xdr:to>
    <xdr:pic>
      <xdr:nvPicPr>
        <xdr:cNvPr id="8" name="Picture 7"/>
        <xdr:cNvPicPr/>
      </xdr:nvPicPr>
      <xdr:blipFill rotWithShape="1">
        <a:blip xmlns:r="http://schemas.openxmlformats.org/officeDocument/2006/relationships" r:embed="rId1"/>
        <a:srcRect l="41028" t="40954" r="57480" b="56977"/>
        <a:stretch/>
      </xdr:blipFill>
      <xdr:spPr bwMode="auto">
        <a:xfrm>
          <a:off x="7588247" y="1109024"/>
          <a:ext cx="210312" cy="21031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49741</xdr:colOff>
      <xdr:row>6</xdr:row>
      <xdr:rowOff>266700</xdr:rowOff>
    </xdr:from>
    <xdr:to>
      <xdr:col>2</xdr:col>
      <xdr:colOff>529167</xdr:colOff>
      <xdr:row>11</xdr:row>
      <xdr:rowOff>6350</xdr:rowOff>
    </xdr:to>
    <mc:AlternateContent xmlns:mc="http://schemas.openxmlformats.org/markup-compatibility/2006" xmlns:a14="http://schemas.microsoft.com/office/drawing/2010/main">
      <mc:Choice Requires="a14">
        <xdr:graphicFrame macro="">
          <xdr:nvGraphicFramePr>
            <xdr:cNvPr id="4" name="GROUP 2"/>
            <xdr:cNvGraphicFramePr/>
          </xdr:nvGraphicFramePr>
          <xdr:xfrm>
            <a:off x="0" y="0"/>
            <a:ext cx="0" cy="0"/>
          </xdr:xfrm>
          <a:graphic>
            <a:graphicData uri="http://schemas.microsoft.com/office/drawing/2010/slicer">
              <sle:slicer xmlns:sle="http://schemas.microsoft.com/office/drawing/2010/slicer" name="GROUP 2"/>
            </a:graphicData>
          </a:graphic>
        </xdr:graphicFrame>
      </mc:Choice>
      <mc:Fallback xmlns="">
        <xdr:sp macro="" textlink="">
          <xdr:nvSpPr>
            <xdr:cNvPr id="0" name=""/>
            <xdr:cNvSpPr>
              <a:spLocks noTextEdit="1"/>
            </xdr:cNvSpPr>
          </xdr:nvSpPr>
          <xdr:spPr>
            <a:xfrm>
              <a:off x="134408" y="1610783"/>
              <a:ext cx="2754842"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92074</xdr:colOff>
      <xdr:row>6</xdr:row>
      <xdr:rowOff>266700</xdr:rowOff>
    </xdr:from>
    <xdr:to>
      <xdr:col>12</xdr:col>
      <xdr:colOff>158749</xdr:colOff>
      <xdr:row>14</xdr:row>
      <xdr:rowOff>171704</xdr:rowOff>
    </xdr:to>
    <mc:AlternateContent xmlns:mc="http://schemas.openxmlformats.org/markup-compatibility/2006" xmlns:a14="http://schemas.microsoft.com/office/drawing/2010/main">
      <mc:Choice Requires="a14">
        <xdr:graphicFrame macro="">
          <xdr:nvGraphicFramePr>
            <xdr:cNvPr id="5" name="quest_text 2"/>
            <xdr:cNvGraphicFramePr/>
          </xdr:nvGraphicFramePr>
          <xdr:xfrm>
            <a:off x="0" y="0"/>
            <a:ext cx="0" cy="0"/>
          </xdr:xfrm>
          <a:graphic>
            <a:graphicData uri="http://schemas.microsoft.com/office/drawing/2010/slicer">
              <sle:slicer xmlns:sle="http://schemas.microsoft.com/office/drawing/2010/slicer" name="quest_text 2"/>
            </a:graphicData>
          </a:graphic>
        </xdr:graphicFrame>
      </mc:Choice>
      <mc:Fallback xmlns="">
        <xdr:sp macro="" textlink="">
          <xdr:nvSpPr>
            <xdr:cNvPr id="0" name=""/>
            <xdr:cNvSpPr>
              <a:spLocks noTextEdit="1"/>
            </xdr:cNvSpPr>
          </xdr:nvSpPr>
          <xdr:spPr>
            <a:xfrm>
              <a:off x="3055407" y="1610783"/>
              <a:ext cx="4141259" cy="174650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293157</xdr:colOff>
      <xdr:row>6</xdr:row>
      <xdr:rowOff>266700</xdr:rowOff>
    </xdr:from>
    <xdr:to>
      <xdr:col>12</xdr:col>
      <xdr:colOff>2021373</xdr:colOff>
      <xdr:row>11</xdr:row>
      <xdr:rowOff>6350</xdr:rowOff>
    </xdr:to>
    <mc:AlternateContent xmlns:mc="http://schemas.openxmlformats.org/markup-compatibility/2006" xmlns:a14="http://schemas.microsoft.com/office/drawing/2010/main">
      <mc:Choice Requires="a14">
        <xdr:graphicFrame macro="">
          <xdr:nvGraphicFramePr>
            <xdr:cNvPr id="6" name="Survey 2"/>
            <xdr:cNvGraphicFramePr/>
          </xdr:nvGraphicFramePr>
          <xdr:xfrm>
            <a:off x="0" y="0"/>
            <a:ext cx="0" cy="0"/>
          </xdr:xfrm>
          <a:graphic>
            <a:graphicData uri="http://schemas.microsoft.com/office/drawing/2010/slicer">
              <sle:slicer xmlns:sle="http://schemas.microsoft.com/office/drawing/2010/slicer" name="Survey 2"/>
            </a:graphicData>
          </a:graphic>
        </xdr:graphicFrame>
      </mc:Choice>
      <mc:Fallback xmlns="">
        <xdr:sp macro="" textlink="">
          <xdr:nvSpPr>
            <xdr:cNvPr id="0" name=""/>
            <xdr:cNvSpPr>
              <a:spLocks noTextEdit="1"/>
            </xdr:cNvSpPr>
          </xdr:nvSpPr>
          <xdr:spPr>
            <a:xfrm>
              <a:off x="7331074" y="1610783"/>
              <a:ext cx="1728216"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83633</xdr:colOff>
      <xdr:row>16</xdr:row>
      <xdr:rowOff>15760</xdr:rowOff>
    </xdr:from>
    <xdr:to>
      <xdr:col>9</xdr:col>
      <xdr:colOff>185852</xdr:colOff>
      <xdr:row>41</xdr:row>
      <xdr:rowOff>92927</xdr:rowOff>
    </xdr:to>
    <xdr:graphicFrame macro="">
      <xdr:nvGraphicFramePr>
        <xdr:cNvPr id="6" name="ProgMCU"/>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185854</xdr:colOff>
      <xdr:row>7</xdr:row>
      <xdr:rowOff>249520</xdr:rowOff>
    </xdr:from>
    <xdr:to>
      <xdr:col>19</xdr:col>
      <xdr:colOff>499480</xdr:colOff>
      <xdr:row>12</xdr:row>
      <xdr:rowOff>335367</xdr:rowOff>
    </xdr:to>
    <mc:AlternateContent xmlns:mc="http://schemas.openxmlformats.org/markup-compatibility/2006" xmlns:a14="http://schemas.microsoft.com/office/drawing/2010/main">
      <mc:Choice Requires="a14">
        <xdr:graphicFrame macro="">
          <xdr:nvGraphicFramePr>
            <xdr:cNvPr id="9" name="DESCR"/>
            <xdr:cNvGraphicFramePr>
              <a:graphicFrameLocks/>
            </xdr:cNvGraphicFramePr>
          </xdr:nvGraphicFramePr>
          <xdr:xfrm>
            <a:off x="0" y="0"/>
            <a:ext cx="0" cy="0"/>
          </xdr:xfrm>
          <a:graphic>
            <a:graphicData uri="http://schemas.microsoft.com/office/drawing/2010/slicer">
              <sle:slicer xmlns:sle="http://schemas.microsoft.com/office/drawing/2010/slicer" name="DESCR"/>
            </a:graphicData>
          </a:graphic>
        </xdr:graphicFrame>
      </mc:Choice>
      <mc:Fallback xmlns="">
        <xdr:sp macro="" textlink="">
          <xdr:nvSpPr>
            <xdr:cNvPr id="0" name=""/>
            <xdr:cNvSpPr>
              <a:spLocks noTextEdit="1"/>
            </xdr:cNvSpPr>
          </xdr:nvSpPr>
          <xdr:spPr>
            <a:xfrm>
              <a:off x="8893098" y="2005837"/>
              <a:ext cx="3017797" cy="1423993"/>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19</xdr:col>
          <xdr:colOff>137160</xdr:colOff>
          <xdr:row>4</xdr:row>
          <xdr:rowOff>106680</xdr:rowOff>
        </xdr:from>
        <xdr:to>
          <xdr:col>24</xdr:col>
          <xdr:colOff>144780</xdr:colOff>
          <xdr:row>5</xdr:row>
          <xdr:rowOff>213360</xdr:rowOff>
        </xdr:to>
        <xdr:sp macro="" textlink="">
          <xdr:nvSpPr>
            <xdr:cNvPr id="5126" name="Button 6" hidden="1">
              <a:extLst>
                <a:ext uri="{63B3BB69-23CF-44E3-9099-C40C66FF867C}">
                  <a14:compatExt spid="_x0000_s5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0" anchor="t" upright="1"/>
            <a:lstStyle/>
            <a:p>
              <a:pPr algn="ctr" rtl="0">
                <a:defRPr sz="1000"/>
              </a:pPr>
              <a:r>
                <a:rPr lang="en-CA" sz="1600" b="1" i="0" u="none" strike="noStrike" baseline="0">
                  <a:solidFill>
                    <a:srgbClr val="000000"/>
                  </a:solidFill>
                  <a:latin typeface="Calibri"/>
                  <a:cs typeface="Calibri"/>
                </a:rPr>
                <a:t>Click Here to Clear ALL Filters</a:t>
              </a:r>
            </a:p>
          </xdr:txBody>
        </xdr:sp>
        <xdr:clientData fPrintsWithSheet="0"/>
      </xdr:twoCellAnchor>
    </mc:Choice>
    <mc:Fallback/>
  </mc:AlternateContent>
  <xdr:twoCellAnchor editAs="oneCell">
    <xdr:from>
      <xdr:col>19</xdr:col>
      <xdr:colOff>505558</xdr:colOff>
      <xdr:row>3</xdr:row>
      <xdr:rowOff>21422</xdr:rowOff>
    </xdr:from>
    <xdr:to>
      <xdr:col>20</xdr:col>
      <xdr:colOff>199829</xdr:colOff>
      <xdr:row>4</xdr:row>
      <xdr:rowOff>29321</xdr:rowOff>
    </xdr:to>
    <xdr:pic>
      <xdr:nvPicPr>
        <xdr:cNvPr id="10" name="Picture 9"/>
        <xdr:cNvPicPr/>
      </xdr:nvPicPr>
      <xdr:blipFill rotWithShape="1">
        <a:blip xmlns:r="http://schemas.openxmlformats.org/officeDocument/2006/relationships" r:embed="rId2"/>
        <a:srcRect l="41028" t="40954" r="57480" b="56977"/>
        <a:stretch/>
      </xdr:blipFill>
      <xdr:spPr bwMode="auto">
        <a:xfrm>
          <a:off x="11552235" y="660294"/>
          <a:ext cx="228600" cy="228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20</xdr:col>
      <xdr:colOff>81310</xdr:colOff>
      <xdr:row>10</xdr:row>
      <xdr:rowOff>229913</xdr:rowOff>
    </xdr:from>
    <xdr:to>
      <xdr:col>22</xdr:col>
      <xdr:colOff>127773</xdr:colOff>
      <xdr:row>12</xdr:row>
      <xdr:rowOff>312432</xdr:rowOff>
    </xdr:to>
    <mc:AlternateContent xmlns:mc="http://schemas.openxmlformats.org/markup-compatibility/2006" xmlns:a14="http://schemas.microsoft.com/office/drawing/2010/main">
      <mc:Choice Requires="a14">
        <xdr:graphicFrame macro="">
          <xdr:nvGraphicFramePr>
            <xdr:cNvPr id="3" name="FC_MCU_CODE"/>
            <xdr:cNvGraphicFramePr/>
          </xdr:nvGraphicFramePr>
          <xdr:xfrm>
            <a:off x="0" y="0"/>
            <a:ext cx="0" cy="0"/>
          </xdr:xfrm>
          <a:graphic>
            <a:graphicData uri="http://schemas.microsoft.com/office/drawing/2010/slicer">
              <sle:slicer xmlns:sle="http://schemas.microsoft.com/office/drawing/2010/slicer" name="FC_MCU_CODE"/>
            </a:graphicData>
          </a:graphic>
        </xdr:graphicFrame>
      </mc:Choice>
      <mc:Fallback xmlns="">
        <xdr:sp macro="" textlink="">
          <xdr:nvSpPr>
            <xdr:cNvPr id="0" name=""/>
            <xdr:cNvSpPr>
              <a:spLocks noTextEdit="1"/>
            </xdr:cNvSpPr>
          </xdr:nvSpPr>
          <xdr:spPr>
            <a:xfrm>
              <a:off x="11662316" y="2669242"/>
              <a:ext cx="1115122" cy="64008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22</xdr:col>
      <xdr:colOff>174237</xdr:colOff>
      <xdr:row>10</xdr:row>
      <xdr:rowOff>229913</xdr:rowOff>
    </xdr:from>
    <xdr:to>
      <xdr:col>24</xdr:col>
      <xdr:colOff>499480</xdr:colOff>
      <xdr:row>12</xdr:row>
      <xdr:rowOff>312432</xdr:rowOff>
    </xdr:to>
    <mc:AlternateContent xmlns:mc="http://schemas.openxmlformats.org/markup-compatibility/2006" xmlns:a14="http://schemas.microsoft.com/office/drawing/2010/main">
      <mc:Choice Requires="a14">
        <xdr:graphicFrame macro="">
          <xdr:nvGraphicFramePr>
            <xdr:cNvPr id="4" name="Trade Code"/>
            <xdr:cNvGraphicFramePr/>
          </xdr:nvGraphicFramePr>
          <xdr:xfrm>
            <a:off x="0" y="0"/>
            <a:ext cx="0" cy="0"/>
          </xdr:xfrm>
          <a:graphic>
            <a:graphicData uri="http://schemas.microsoft.com/office/drawing/2010/slicer">
              <sle:slicer xmlns:sle="http://schemas.microsoft.com/office/drawing/2010/slicer" name="Trade Code"/>
            </a:graphicData>
          </a:graphic>
        </xdr:graphicFrame>
      </mc:Choice>
      <mc:Fallback xmlns="">
        <xdr:sp macro="" textlink="">
          <xdr:nvSpPr>
            <xdr:cNvPr id="0" name=""/>
            <xdr:cNvSpPr>
              <a:spLocks noTextEdit="1"/>
            </xdr:cNvSpPr>
          </xdr:nvSpPr>
          <xdr:spPr>
            <a:xfrm>
              <a:off x="12823902" y="2669242"/>
              <a:ext cx="1393901" cy="64008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46465</xdr:colOff>
      <xdr:row>7</xdr:row>
      <xdr:rowOff>249520</xdr:rowOff>
    </xdr:from>
    <xdr:to>
      <xdr:col>14</xdr:col>
      <xdr:colOff>151007</xdr:colOff>
      <xdr:row>12</xdr:row>
      <xdr:rowOff>335367</xdr:rowOff>
    </xdr:to>
    <mc:AlternateContent xmlns:mc="http://schemas.openxmlformats.org/markup-compatibility/2006" xmlns:a14="http://schemas.microsoft.com/office/drawing/2010/main">
      <mc:Choice Requires="a14">
        <xdr:graphicFrame macro="">
          <xdr:nvGraphicFramePr>
            <xdr:cNvPr id="5" name="ACAD_GROUP_DESCR 1"/>
            <xdr:cNvGraphicFramePr/>
          </xdr:nvGraphicFramePr>
          <xdr:xfrm>
            <a:off x="0" y="0"/>
            <a:ext cx="0" cy="0"/>
          </xdr:xfrm>
          <a:graphic>
            <a:graphicData uri="http://schemas.microsoft.com/office/drawing/2010/slicer">
              <sle:slicer xmlns:sle="http://schemas.microsoft.com/office/drawing/2010/slicer" name="ACAD_GROUP_DESCR 1"/>
            </a:graphicData>
          </a:graphic>
        </xdr:graphicFrame>
      </mc:Choice>
      <mc:Fallback xmlns="">
        <xdr:sp macro="" textlink="">
          <xdr:nvSpPr>
            <xdr:cNvPr id="0" name=""/>
            <xdr:cNvSpPr>
              <a:spLocks noTextEdit="1"/>
            </xdr:cNvSpPr>
          </xdr:nvSpPr>
          <xdr:spPr>
            <a:xfrm>
              <a:off x="7108904" y="2005837"/>
              <a:ext cx="1749347" cy="1423993"/>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72251</xdr:colOff>
      <xdr:row>7</xdr:row>
      <xdr:rowOff>259962</xdr:rowOff>
    </xdr:from>
    <xdr:to>
      <xdr:col>3</xdr:col>
      <xdr:colOff>641195</xdr:colOff>
      <xdr:row>11</xdr:row>
      <xdr:rowOff>105702</xdr:rowOff>
    </xdr:to>
    <mc:AlternateContent xmlns:mc="http://schemas.openxmlformats.org/markup-compatibility/2006" xmlns:a14="http://schemas.microsoft.com/office/drawing/2010/main">
      <mc:Choice Requires="a14">
        <xdr:graphicFrame macro="">
          <xdr:nvGraphicFramePr>
            <xdr:cNvPr id="11" name="GROUP 3"/>
            <xdr:cNvGraphicFramePr/>
          </xdr:nvGraphicFramePr>
          <xdr:xfrm>
            <a:off x="0" y="0"/>
            <a:ext cx="0" cy="0"/>
          </xdr:xfrm>
          <a:graphic>
            <a:graphicData uri="http://schemas.microsoft.com/office/drawing/2010/slicer">
              <sle:slicer xmlns:sle="http://schemas.microsoft.com/office/drawing/2010/slicer" name="GROUP 3"/>
            </a:graphicData>
          </a:graphic>
        </xdr:graphicFrame>
      </mc:Choice>
      <mc:Fallback xmlns="">
        <xdr:sp macro="" textlink="">
          <xdr:nvSpPr>
            <xdr:cNvPr id="0" name=""/>
            <xdr:cNvSpPr>
              <a:spLocks noTextEdit="1"/>
            </xdr:cNvSpPr>
          </xdr:nvSpPr>
          <xdr:spPr>
            <a:xfrm>
              <a:off x="174471" y="2016279"/>
              <a:ext cx="1944261" cy="90510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81310</xdr:colOff>
      <xdr:row>8</xdr:row>
      <xdr:rowOff>27646</xdr:rowOff>
    </xdr:from>
    <xdr:to>
      <xdr:col>24</xdr:col>
      <xdr:colOff>511096</xdr:colOff>
      <xdr:row>10</xdr:row>
      <xdr:rowOff>145014</xdr:rowOff>
    </xdr:to>
    <mc:AlternateContent xmlns:mc="http://schemas.openxmlformats.org/markup-compatibility/2006" xmlns:a14="http://schemas.microsoft.com/office/drawing/2010/main">
      <mc:Choice Requires="a14">
        <xdr:graphicFrame macro="">
          <xdr:nvGraphicFramePr>
            <xdr:cNvPr id="12" name="Survey 3"/>
            <xdr:cNvGraphicFramePr/>
          </xdr:nvGraphicFramePr>
          <xdr:xfrm>
            <a:off x="0" y="0"/>
            <a:ext cx="0" cy="0"/>
          </xdr:xfrm>
          <a:graphic>
            <a:graphicData uri="http://schemas.microsoft.com/office/drawing/2010/slicer">
              <sle:slicer xmlns:sle="http://schemas.microsoft.com/office/drawing/2010/slicer" name="Survey 3"/>
            </a:graphicData>
          </a:graphic>
        </xdr:graphicFrame>
      </mc:Choice>
      <mc:Fallback xmlns="">
        <xdr:sp macro="" textlink="">
          <xdr:nvSpPr>
            <xdr:cNvPr id="0" name=""/>
            <xdr:cNvSpPr>
              <a:spLocks noTextEdit="1"/>
            </xdr:cNvSpPr>
          </xdr:nvSpPr>
          <xdr:spPr>
            <a:xfrm>
              <a:off x="11662316" y="1944262"/>
              <a:ext cx="2567103" cy="64008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60632</xdr:colOff>
      <xdr:row>7</xdr:row>
      <xdr:rowOff>259963</xdr:rowOff>
    </xdr:from>
    <xdr:to>
      <xdr:col>10</xdr:col>
      <xdr:colOff>871189</xdr:colOff>
      <xdr:row>12</xdr:row>
      <xdr:rowOff>325244</xdr:rowOff>
    </xdr:to>
    <mc:AlternateContent xmlns:mc="http://schemas.openxmlformats.org/markup-compatibility/2006" xmlns:a14="http://schemas.microsoft.com/office/drawing/2010/main">
      <mc:Choice Requires="a14">
        <xdr:graphicFrame macro="">
          <xdr:nvGraphicFramePr>
            <xdr:cNvPr id="13" name="quest_text 3"/>
            <xdr:cNvGraphicFramePr/>
          </xdr:nvGraphicFramePr>
          <xdr:xfrm>
            <a:off x="0" y="0"/>
            <a:ext cx="0" cy="0"/>
          </xdr:xfrm>
          <a:graphic>
            <a:graphicData uri="http://schemas.microsoft.com/office/drawing/2010/slicer">
              <sle:slicer xmlns:sle="http://schemas.microsoft.com/office/drawing/2010/slicer" name="quest_text 3"/>
            </a:graphicData>
          </a:graphic>
        </xdr:graphicFrame>
      </mc:Choice>
      <mc:Fallback xmlns="">
        <xdr:sp macro="" textlink="">
          <xdr:nvSpPr>
            <xdr:cNvPr id="0" name=""/>
            <xdr:cNvSpPr>
              <a:spLocks noTextEdit="1"/>
            </xdr:cNvSpPr>
          </xdr:nvSpPr>
          <xdr:spPr>
            <a:xfrm>
              <a:off x="2139870" y="1909414"/>
              <a:ext cx="4574093" cy="1412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6</xdr:col>
      <xdr:colOff>175682</xdr:colOff>
      <xdr:row>6</xdr:row>
      <xdr:rowOff>35983</xdr:rowOff>
    </xdr:from>
    <xdr:to>
      <xdr:col>15</xdr:col>
      <xdr:colOff>239182</xdr:colOff>
      <xdr:row>29</xdr:row>
      <xdr:rowOff>38099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99481</xdr:colOff>
      <xdr:row>12</xdr:row>
      <xdr:rowOff>1058</xdr:rowOff>
    </xdr:from>
    <xdr:to>
      <xdr:col>5</xdr:col>
      <xdr:colOff>770380</xdr:colOff>
      <xdr:row>16</xdr:row>
      <xdr:rowOff>89958</xdr:rowOff>
    </xdr:to>
    <mc:AlternateContent xmlns:mc="http://schemas.openxmlformats.org/markup-compatibility/2006" xmlns:a14="http://schemas.microsoft.com/office/drawing/2010/main">
      <mc:Choice Requires="a14">
        <xdr:graphicFrame macro="">
          <xdr:nvGraphicFramePr>
            <xdr:cNvPr id="3"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26481" y="2678641"/>
              <a:ext cx="4142232"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99481</xdr:colOff>
      <xdr:row>18</xdr:row>
      <xdr:rowOff>40213</xdr:rowOff>
    </xdr:from>
    <xdr:to>
      <xdr:col>5</xdr:col>
      <xdr:colOff>770380</xdr:colOff>
      <xdr:row>35</xdr:row>
      <xdr:rowOff>161711</xdr:rowOff>
    </xdr:to>
    <mc:AlternateContent xmlns:mc="http://schemas.openxmlformats.org/markup-compatibility/2006" xmlns:a14="http://schemas.microsoft.com/office/drawing/2010/main">
      <mc:Choice Requires="a14">
        <xdr:graphicFrame macro="">
          <xdr:nvGraphicFramePr>
            <xdr:cNvPr id="4" name="quest_text 1"/>
            <xdr:cNvGraphicFramePr/>
          </xdr:nvGraphicFramePr>
          <xdr:xfrm>
            <a:off x="0" y="0"/>
            <a:ext cx="0" cy="0"/>
          </xdr:xfrm>
          <a:graphic>
            <a:graphicData uri="http://schemas.microsoft.com/office/drawing/2010/slicer">
              <sle:slicer xmlns:sle="http://schemas.microsoft.com/office/drawing/2010/slicer" name="quest_text 1"/>
            </a:graphicData>
          </a:graphic>
        </xdr:graphicFrame>
      </mc:Choice>
      <mc:Fallback xmlns="">
        <xdr:sp macro="" textlink="">
          <xdr:nvSpPr>
            <xdr:cNvPr id="0" name=""/>
            <xdr:cNvSpPr>
              <a:spLocks noTextEdit="1"/>
            </xdr:cNvSpPr>
          </xdr:nvSpPr>
          <xdr:spPr>
            <a:xfrm>
              <a:off x="226481" y="4138080"/>
              <a:ext cx="4226899" cy="3364231"/>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76199</xdr:colOff>
      <xdr:row>6</xdr:row>
      <xdr:rowOff>3174</xdr:rowOff>
    </xdr:from>
    <xdr:to>
      <xdr:col>5</xdr:col>
      <xdr:colOff>931332</xdr:colOff>
      <xdr:row>10</xdr:row>
      <xdr:rowOff>67731</xdr:rowOff>
    </xdr:to>
    <mc:AlternateContent xmlns:mc="http://schemas.openxmlformats.org/markup-compatibility/2006" xmlns:a14="http://schemas.microsoft.com/office/drawing/2010/main">
      <mc:Choice Requires="a14">
        <xdr:graphicFrame macro="">
          <xdr:nvGraphicFramePr>
            <xdr:cNvPr id="6" name="Survey4"/>
            <xdr:cNvGraphicFramePr/>
          </xdr:nvGraphicFramePr>
          <xdr:xfrm>
            <a:off x="0" y="0"/>
            <a:ext cx="0" cy="0"/>
          </xdr:xfrm>
          <a:graphic>
            <a:graphicData uri="http://schemas.microsoft.com/office/drawing/2010/slicer">
              <sle:slicer xmlns:sle="http://schemas.microsoft.com/office/drawing/2010/slicer" name="Survey4"/>
            </a:graphicData>
          </a:graphic>
        </xdr:graphicFrame>
      </mc:Choice>
      <mc:Fallback xmlns="">
        <xdr:sp macro="" textlink="">
          <xdr:nvSpPr>
            <xdr:cNvPr id="0" name=""/>
            <xdr:cNvSpPr>
              <a:spLocks noTextEdit="1"/>
            </xdr:cNvSpPr>
          </xdr:nvSpPr>
          <xdr:spPr>
            <a:xfrm>
              <a:off x="2870199" y="1620307"/>
              <a:ext cx="1744133" cy="894291"/>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91016</xdr:colOff>
      <xdr:row>6</xdr:row>
      <xdr:rowOff>3175</xdr:rowOff>
    </xdr:from>
    <xdr:to>
      <xdr:col>3</xdr:col>
      <xdr:colOff>795868</xdr:colOff>
      <xdr:row>10</xdr:row>
      <xdr:rowOff>67732</xdr:rowOff>
    </xdr:to>
    <mc:AlternateContent xmlns:mc="http://schemas.openxmlformats.org/markup-compatibility/2006" xmlns:a14="http://schemas.microsoft.com/office/drawing/2010/main">
      <mc:Choice Requires="a14">
        <xdr:graphicFrame macro="">
          <xdr:nvGraphicFramePr>
            <xdr:cNvPr id="9" name="GROUP 4"/>
            <xdr:cNvGraphicFramePr/>
          </xdr:nvGraphicFramePr>
          <xdr:xfrm>
            <a:off x="0" y="0"/>
            <a:ext cx="0" cy="0"/>
          </xdr:xfrm>
          <a:graphic>
            <a:graphicData uri="http://schemas.microsoft.com/office/drawing/2010/slicer">
              <sle:slicer xmlns:sle="http://schemas.microsoft.com/office/drawing/2010/slicer" name="GROUP 4"/>
            </a:graphicData>
          </a:graphic>
        </xdr:graphicFrame>
      </mc:Choice>
      <mc:Fallback xmlns="">
        <xdr:sp macro="" textlink="">
          <xdr:nvSpPr>
            <xdr:cNvPr id="0" name=""/>
            <xdr:cNvSpPr>
              <a:spLocks noTextEdit="1"/>
            </xdr:cNvSpPr>
          </xdr:nvSpPr>
          <xdr:spPr>
            <a:xfrm>
              <a:off x="218016" y="1620308"/>
              <a:ext cx="2482852" cy="894291"/>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587427</xdr:colOff>
      <xdr:row>5</xdr:row>
      <xdr:rowOff>72970</xdr:rowOff>
    </xdr:from>
    <xdr:to>
      <xdr:col>13</xdr:col>
      <xdr:colOff>797739</xdr:colOff>
      <xdr:row>6</xdr:row>
      <xdr:rowOff>18699</xdr:rowOff>
    </xdr:to>
    <xdr:pic>
      <xdr:nvPicPr>
        <xdr:cNvPr id="10" name="Picture 9"/>
        <xdr:cNvPicPr/>
      </xdr:nvPicPr>
      <xdr:blipFill rotWithShape="1">
        <a:blip xmlns:r="http://schemas.openxmlformats.org/officeDocument/2006/relationships" r:embed="rId2"/>
        <a:srcRect l="41028" t="40954" r="57480" b="56977"/>
        <a:stretch/>
      </xdr:blipFill>
      <xdr:spPr bwMode="auto">
        <a:xfrm>
          <a:off x="11500960" y="1486903"/>
          <a:ext cx="210312" cy="216662"/>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0.14487</cdr:x>
      <cdr:y>0.03247</cdr:y>
    </cdr:from>
    <cdr:to>
      <cdr:x>0.29273</cdr:x>
      <cdr:y>0.07421</cdr:y>
    </cdr:to>
    <cdr:sp macro="" textlink="Hide!$B$2">
      <cdr:nvSpPr>
        <cdr:cNvPr id="2" name="TextBox 1"/>
        <cdr:cNvSpPr txBox="1"/>
      </cdr:nvSpPr>
      <cdr:spPr>
        <a:xfrm xmlns:a="http://schemas.openxmlformats.org/drawingml/2006/main">
          <a:off x="1097776" y="153951"/>
          <a:ext cx="1120434" cy="19790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7E88BB4-A808-4194-81F2-77D16C0DB169}" type="TxLink">
            <a:rPr lang="en-US" sz="1400" b="1" i="0" u="none" strike="noStrike">
              <a:solidFill>
                <a:srgbClr val="000000"/>
              </a:solidFill>
              <a:latin typeface="Calibri"/>
              <a:cs typeface="Calibri"/>
            </a:rPr>
            <a:pPr algn="r"/>
            <a:t>2019/20</a:t>
          </a:fld>
          <a:endParaRPr lang="en-CA" sz="3200" b="1">
            <a:solidFill>
              <a:sysClr val="windowText" lastClr="000000"/>
            </a:solidFill>
          </a:endParaRPr>
        </a:p>
      </cdr:txBody>
    </cdr:sp>
  </cdr:relSizeAnchor>
  <cdr:relSizeAnchor xmlns:cdr="http://schemas.openxmlformats.org/drawingml/2006/chartDrawing">
    <cdr:from>
      <cdr:x>0.06105</cdr:x>
      <cdr:y>0.08151</cdr:y>
    </cdr:from>
    <cdr:to>
      <cdr:x>0.9699</cdr:x>
      <cdr:y>0.13978</cdr:y>
    </cdr:to>
    <cdr:sp macro="" textlink="Hide!$B$1">
      <cdr:nvSpPr>
        <cdr:cNvPr id="3" name="TextBox 1"/>
        <cdr:cNvSpPr txBox="1"/>
      </cdr:nvSpPr>
      <cdr:spPr>
        <a:xfrm xmlns:a="http://schemas.openxmlformats.org/drawingml/2006/main">
          <a:off x="478156" y="386448"/>
          <a:ext cx="7117811" cy="27627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735DAA0-7E04-46FD-9905-AA7F8A2FA7D6}" type="TxLink">
            <a:rPr lang="en-US" sz="1400" b="1" i="0" u="sng" strike="noStrike">
              <a:solidFill>
                <a:srgbClr val="000000"/>
              </a:solidFill>
              <a:latin typeface="Calibri"/>
              <a:cs typeface="Calibri"/>
            </a:rPr>
            <a:pPr algn="ctr"/>
            <a:t>Postsecondary</a:t>
          </a:fld>
          <a:endParaRPr lang="en-CA" sz="4000" b="1" u="sng">
            <a:solidFill>
              <a:sysClr val="windowText" lastClr="000000"/>
            </a:solidFill>
          </a:endParaRP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Sarah Amirault" refreshedDate="43956.423056828702" backgroundQuery="1" createdVersion="6" refreshedVersion="6" minRefreshableVersion="3" recordCount="0" supportSubquery="1" supportAdvancedDrill="1">
  <cacheSource type="external" connectionId="2"/>
  <cacheFields count="10">
    <cacheField name="[Measures].[AvgSSFL_Rank]" caption="AvgSSFL_Rank" numFmtId="0" hierarchy="64" level="32767"/>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SFL % SAT]" caption="SSFL % SAT" numFmtId="0" hierarchy="83" level="32767"/>
    <cacheField name="[Measures].[MEDIUM % SAT]" caption="MEDIUM % SAT" numFmtId="0" hierarchy="85" level="32767"/>
    <cacheField name="[Measures].[SYSTEM % SAT]" caption="SYSTEM % SAT" numFmtId="0" hierarchy="86" level="32767"/>
    <cacheField name="[Measures].[SumSSFL_N]" caption="SumSSFL_N" numFmtId="0" hierarchy="59" level="32767"/>
    <cacheField name="[Measures].[AvgMEDIUM_N]" caption="AvgMEDIUM_N" numFmtId="0" hierarchy="70" level="32767"/>
    <cacheField name="[Measures].[AvgSYSTEM_N]" caption="AvgSYSTEM_N" numFmtId="0" hierarchy="78" level="32767"/>
    <cacheField name="[PivotDataFINAL].[Survey].[Survey]" caption="Survey" numFmtId="0" hierarchy="54" level="1">
      <sharedItems count="2">
        <s v="Postsecondary"/>
        <s v="Apprentice" u="1"/>
      </sharedItems>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9"/>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6"/>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oneField="1">
      <fieldsUsage count="1">
        <fieldUsage x="0"/>
      </fieldsUsage>
    </cacheHierarchy>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oneField="1">
      <fieldsUsage count="1">
        <fieldUsage x="7"/>
      </fieldsUsage>
    </cacheHierarchy>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oneField="1">
      <fieldsUsage count="1">
        <fieldUsage x="8"/>
      </fieldsUsage>
    </cacheHierarchy>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3"/>
      </fieldsUsage>
    </cacheHierarchy>
    <cacheHierarchy uniqueName="[Measures].[MCUCODE % SAT]" caption="MCUCODE % SAT" measure="1" displayFolder="" measureGroup="PivotDataFINAL" count="0"/>
    <cacheHierarchy uniqueName="[Measures].[MEDIUM % SAT]" caption="MEDIUM % SAT" measure="1" displayFolder="" measureGroup="PivotDataFINAL" count="0" oneField="1">
      <fieldsUsage count="1">
        <fieldUsage x="4"/>
      </fieldsUsage>
    </cacheHierarchy>
    <cacheHierarchy uniqueName="[Measures].[SYSTEM % SAT]" caption="SYSTEM % SAT" measure="1" displayFolder="" measureGroup="PivotDataFINAL" count="0" oneField="1">
      <fieldsUsage count="1">
        <fieldUsage x="5"/>
      </fieldsUsage>
    </cacheHierarchy>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arah Amirault" refreshedDate="43956.423063888891"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emester].[Semester]" caption="Semester" numFmtId="0" hierarchy="26" level="1">
      <sharedItems count="8">
        <s v=" Not Specified"/>
        <s v="Other"/>
        <s v="Semester 2"/>
        <s v="Semester 3"/>
        <s v="Semester 4"/>
        <s v="Semester 5"/>
        <s v="Semester 6"/>
        <s v="Semester 7 or 8"/>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1"/>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arah Amirault" refreshedDate="43956.423064814815"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PrevPostSec].[PrevPostSec]" caption="PrevPostSec" numFmtId="0" hierarchy="32" level="1">
      <sharedItems count="2">
        <s v="No"/>
        <s v="Yes"/>
      </sharedItems>
    </cacheField>
    <cacheField name="[Measures].[SumSSFL_N]" caption="SumSSFL_N" numFmtId="0" hierarchy="59" level="32767"/>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2" memberValueDatatype="130" unbalanced="0">
      <fieldsUsage count="2">
        <fieldUsage x="-1"/>
        <fieldUsage x="1"/>
      </fieldsUsage>
    </cacheHierarchy>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arah Amirault" refreshedDate="43956.423065393516"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1"/>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arah Amirault" refreshedDate="43956.423066319447"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Gender].[Gender]" caption="Gender" numFmtId="0" hierarchy="31" level="1">
      <sharedItems count="4">
        <s v=" No Response"/>
        <s v="Female"/>
        <s v="Male"/>
        <s v="Other gender identity"/>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1"/>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arah Amirault" refreshedDate="43956.42306724537"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FirstGen].[FirstGen]" caption="FirstGen" numFmtId="0" hierarchy="27" level="1">
      <sharedItems count="3">
        <s v=" No Response"/>
        <s v="No"/>
        <s v="Yes"/>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1"/>
      </fieldsUsage>
    </cacheHierarchy>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arah Amirault" refreshedDate="43956.423067824071"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Disab].[Disab]" caption="Disab" numFmtId="0" hierarchy="29" level="1">
      <sharedItems count="4">
        <s v=" No Response"/>
        <s v="No"/>
        <s v="Prefer Not to Say"/>
        <s v="Yes"/>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1"/>
      </fieldsUsage>
    </cacheHierarchy>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arah Amirault" refreshedDate="43956.423068750002"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Abor].[Abor]" caption="Abor" numFmtId="0" hierarchy="30" level="1">
      <sharedItems count="4">
        <s v="  Question Not Asked"/>
        <s v=" No Response"/>
        <s v="No"/>
        <s v="Yes"/>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1"/>
      </fieldsUsage>
    </cacheHierarchy>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arah Amirault" refreshedDate="43956.423069675926" backgroundQuery="1" createdVersion="6" refreshedVersion="6" minRefreshableVersion="3" recordCount="0" supportSubquery="1" supportAdvancedDrill="1">
  <cacheSource type="external" connectionId="2"/>
  <cacheFields count="6">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arah Amirault" refreshedDate="43956.423070254627" backgroundQuery="1" createdVersion="6" refreshedVersion="6" minRefreshableVersion="3" recordCount="0" supportSubquery="1" supportAdvancedDrill="1">
  <cacheSource type="external" connectionId="2"/>
  <cacheFields count="8">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Question Not Asked"/>
        <s v=" No Response"/>
        <s v="No"/>
        <s v="Yes"/>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7"/>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6"/>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arah Amirault" refreshedDate="43956.423071180558" backgroundQuery="1" createdVersion="6" refreshedVersion="6" minRefreshableVersion="3" recordCount="0" supportSubquery="1" supportAdvancedDrill="1">
  <cacheSource type="external" connectionId="2"/>
  <cacheFields count="7">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6"/>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5"/>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arah Amirault" refreshedDate="43956.423057638887" backgroundQuery="1" createdVersion="6" refreshedVersion="6" minRefreshableVersion="3" recordCount="0" supportSubquery="1" supportAdvancedDrill="1">
  <cacheSource type="external" connectionId="2"/>
  <cacheFields count="6">
    <cacheField name="[Measures].[AvgMEDIUM_Min]" caption="AvgMEDIUM_Min" numFmtId="0" hierarchy="75" level="32767"/>
    <cacheField name="[Measures].[AvgMEDIUM_Max]" caption="AvgMEDIUM_Max" numFmtId="0" hierarchy="76" level="32767"/>
    <cacheField name="[Measures].[SSFL % SAT]" caption="SSFL % SAT" numFmtId="0" hierarchy="83" level="32767"/>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PivotDataFINAL].[Survey].[Survey]" caption="Survey" numFmtId="0" hierarchy="5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3"/>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5"/>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oneField="1">
      <fieldsUsage count="1">
        <fieldUsage x="0"/>
      </fieldsUsage>
    </cacheHierarchy>
    <cacheHierarchy uniqueName="[Measures].[AvgMEDIUM_Max]" caption="AvgMEDIUM_Max" measure="1" displayFolder="" measureGroup="PivotDataFINAL" count="0" oneField="1">
      <fieldsUsage count="1">
        <fieldUsage x="1"/>
      </fieldsUsage>
    </cacheHierarchy>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arah Amirault" refreshedDate="43956.423072106481" backgroundQuery="1" createdVersion="6" refreshedVersion="6" minRefreshableVersion="3" recordCount="0" supportSubquery="1" supportAdvancedDrill="1">
  <cacheSource type="external" connectionId="2"/>
  <cacheFields count="9">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8"/>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7"/>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arah Amirault" refreshedDate="43956.423073032405" backgroundQuery="1" createdVersion="6" refreshedVersion="6" minRefreshableVersion="3" recordCount="0" supportSubquery="1" supportAdvancedDrill="1">
  <cacheSource type="external" connectionId="2"/>
  <cacheFields count="10">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isab].[Disab]" caption="Disab" numFmtId="0" hierarchy="29" level="1">
      <sharedItems count="4">
        <s v=" No Response"/>
        <s v="No"/>
        <s v="Prefer Not to Say"/>
        <s v="Yes"/>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9"/>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7"/>
      </fieldsUsage>
    </cacheHierarchy>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8"/>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arah Amirault" refreshedDate="43956.423073611113" backgroundQuery="1" createdVersion="6" refreshedVersion="6" minRefreshableVersion="3" recordCount="0" supportSubquery="1" supportAdvancedDrill="1">
  <cacheSource type="external" connectionId="2"/>
  <cacheFields count="6">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Sarah Amirault" refreshedDate="43956.423074537037" backgroundQuery="1" createdVersion="6" refreshedVersion="6" minRefreshableVersion="3" recordCount="0" supportSubquery="1" supportAdvancedDrill="1">
  <cacheSource type="external" connectionId="2"/>
  <cacheFields count="13">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5">
        <s v=" Not Specified"/>
        <s v="Ontario College Advanced Diploma"/>
        <s v="Ontario College Certificate"/>
        <s v="Ontario College Diploma"/>
        <s v="Ontario College Graduate Certificate"/>
      </sharedItems>
    </cacheField>
    <cacheField name="[PivotDataFINAL].[OCC Area Descr].[OCC Area Descr]" caption="OCC Area Descr" numFmtId="0" hierarchy="17" level="1">
      <sharedItems count="5">
        <s v=" Not Specified"/>
        <s v="Applied Arts"/>
        <s v="Business"/>
        <s v="Health"/>
        <s v="Technology"/>
      </sharedItems>
    </cacheField>
    <cacheField name="[PivotDataFINAL].[DESCR].[DESCR]" caption="DESCR" numFmtId="0" hierarchy="8" level="1">
      <sharedItems count="120">
        <s v=" Not Specified"/>
        <s v="Business"/>
        <s v="Business - Accounting"/>
        <s v="Business - Human Resources"/>
        <s v="Business Admin"/>
        <s v="Business Admin - Accounting"/>
        <s v="Business Admin - Human Resources Mgmt"/>
        <s v="Business Admin - International Business"/>
        <s v="Business Admin - Marketing"/>
        <s v="Global Business Management"/>
        <s v="Hospitality"/>
        <s v="International Business Mgmt"/>
        <s v="Office Admin - Executive"/>
        <s v="Office Admin - General"/>
        <s v="Project Management"/>
        <s v="Sporting Goods Business"/>
        <s v="Supply Chain Mgmt - Global Logistics"/>
        <s v="Tourism - Global Travel"/>
        <s v="Advanced Water Sys Oper &amp; Mgmt (Co-op)"/>
        <s v="Applied Planning - Environmental"/>
        <s v="Aquaculture (Co-op)"/>
        <s v="Arboriculture (Co-op)"/>
        <s v="Blasting Techniques"/>
        <s v="Conserv &amp; Enviro Law Enforcement"/>
        <s v="Earth Resources Technician (Co-op)"/>
        <s v="Ecological Restoration"/>
        <s v="Ecosystem Mgmt Technician"/>
        <s v="Ecosystem Mgmt Technology"/>
        <s v="Electrical Power Generation Technician (Co-op)"/>
        <s v="Environmental Technician"/>
        <s v="Environmental Technician (Co-op)"/>
        <s v="Environmental Technology"/>
        <s v="Fish &amp; Wildlife Technician"/>
        <s v="Fish &amp; Wildlife Technology"/>
        <s v="Forestry Technician"/>
        <s v="Gen Arts &amp; Science - Env &amp; NR Studies"/>
        <s v="GIS - Applications Specialist"/>
        <s v="GIS - Cartographic Specialist"/>
        <s v="Health, Safety &amp; Environmental Compliance"/>
        <s v="Heavy Equipment Techniques (Co-op)"/>
        <s v="Outdoor &amp; Adventure Education"/>
        <s v="Outdoor Adventure Skills"/>
        <s v="Resources Drilling Technician"/>
        <s v="Sustainable Agriculture (Co-op)"/>
        <s v="Sustainable Waste Management"/>
        <s v="Urban Forestry"/>
        <s v="Urban Forestry Technician (Co-op)"/>
        <s v="Gen Arts &amp; Science - Coll Hlth Sci Opt"/>
        <s v="Gen Arts &amp; Science - Univ Science Prep"/>
        <s v="Gen Arts &amp; Science - University Transfer"/>
        <s v="Pre-Hlth Sciences Pathway to Adv Diplomas &amp; Degrees"/>
        <s v="Pre-Hlth Sciences Pathway to Certificates &amp; Diplomas"/>
        <s v="Preparatory Health Science"/>
        <s v="Artist Blacksmith"/>
        <s v="Ceramics"/>
        <s v="Cultural Heritage Conserv &amp; Mgmt"/>
        <s v="Drawing &amp; Painting"/>
        <s v="Fibre Arts"/>
        <s v="Graphic Design - Visual Communication"/>
        <s v="Integrated Design"/>
        <s v="Moving Image Design"/>
        <s v="Museum Mgmt &amp; Curatorship"/>
        <s v="Photo Arts"/>
        <s v="Sustainable Building Design &amp; Construction"/>
        <s v="Visual &amp; Creative Arts"/>
        <s v="Biotechnology - Advanced"/>
        <s v="Esthetician"/>
        <s v="Fitness &amp; Health Promotion"/>
        <s v="Health Information Management"/>
        <s v="Massage Therapy"/>
        <s v="OT Assist &amp; PT Assist"/>
        <s v="Paramedic"/>
        <s v="Personal Support Worker"/>
        <s v="Personal Support Worker (Cobourg)"/>
        <s v="Pharmacy Technician"/>
        <s v="Practical Nursing"/>
        <s v="Recreation &amp; Leisure Services"/>
        <s v="Therapeutic Recreation"/>
        <s v="Child &amp; Youth Care"/>
        <s v="Community &amp; Justice Services"/>
        <s v="Community Integration thru Co-op Education"/>
        <s v="Customs Border Services"/>
        <s v="Developmental Services Worker"/>
        <s v="Early Childhood Education"/>
        <s v="Educational Support"/>
        <s v="Emergency Management"/>
        <s v="Human Service Foundations"/>
        <s v="Law Clerk"/>
        <s v="Mental Hlth &amp; Addiction Worker"/>
        <s v="Paralegal"/>
        <s v="Police Foundations"/>
        <s v="Pre-Serv Firefighter Educ &amp; Trng"/>
        <s v="Protection, Security &amp; Investigation"/>
        <s v="Social Service Worker"/>
        <s v="Social Service Worker (Frost)"/>
        <s v="Carpentry &amp; Renovation Technician"/>
        <s v="Carpentry &amp; Renovation Techniques"/>
        <s v="Computer Engineering Technician"/>
        <s v="Computer Engineering Technology"/>
        <s v="Computer Security &amp; Investigations"/>
        <s v="Construction Engineering Technician"/>
        <s v="Culinary Management"/>
        <s v="Culinary Mgmt Dual Diploma Apprentice (Co-op)"/>
        <s v="Culinary Skills"/>
        <s v="Electrical Engineering Technician"/>
        <s v="Electrical Techniques"/>
        <s v="Heating, Refrigeration &amp; Air Cond"/>
        <s v="Instrumentation &amp; Control Eng Technician"/>
        <s v="Mechanical Techniques - Plumbing"/>
        <s v="Trades Fundamentals"/>
        <s v="Welding &amp; Fabrication Technician"/>
        <s v="Welding Techniques"/>
        <s v="Welding Techniques (Alderville)"/>
        <s v="Wireless Information Networking"/>
        <s v="Carpenter - General Apprentice (Advanced)" u="1"/>
        <s v="Carpenter - General Apprentice (Basic)" u="1"/>
        <s v="Carpenter - General Apprentice (Intermediate)" u="1"/>
        <s v="Electrician Apprentice (Advanced)" u="1"/>
        <s v="Electrician Apprentice (Basic)" u="1"/>
        <s v="Electrician Apprentice (Intermediate)" u="1"/>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9"/>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8"/>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0"/>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Sarah Amirault" refreshedDate="43956.423075462961" backgroundQuery="1" createdVersion="6" refreshedVersion="6" minRefreshableVersion="3" recordCount="0" supportSubquery="1" supportAdvancedDrill="1">
  <cacheSource type="external" connectionId="2"/>
  <cacheFields count="11">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5">
        <s v=" Not Specified"/>
        <s v="Ontario College Advanced Diploma"/>
        <s v="Ontario College Certificate"/>
        <s v="Ontario College Diploma"/>
        <s v="Ontario College Graduate Certificate"/>
      </sharedItems>
    </cacheField>
    <cacheField name="[PivotDataFINAL].[OCC Area Descr].[OCC Area Descr]" caption="OCC Area Descr" numFmtId="0" hierarchy="17" level="1">
      <sharedItems count="5">
        <s v=" Not Specified"/>
        <s v="Applied Arts"/>
        <s v="Business"/>
        <s v="Health"/>
        <s v="Technology"/>
      </sharedItems>
    </cacheField>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0"/>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8"/>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9"/>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Sarah Amirault" refreshedDate="43956.423076388892"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Measures].[SumSSFL_N]" caption="SumSSFL_N" numFmtId="0" hierarchy="59" level="32767"/>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Sarah Amirault" refreshedDate="43956.423076967592"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ACAD_PLAN_TYPE_DESCR].[ACAD_PLAN_TYPE_DESCR]" caption="ACAD_PLAN_TYPE_DESCR" numFmtId="0" hierarchy="23" level="1">
      <sharedItems count="4">
        <s v=" Not Specified"/>
        <s v="Co-op"/>
        <s v="Post-secondary"/>
        <s v="Apprenticeship" u="1"/>
      </sharedItems>
    </cacheField>
    <cacheField name="[Measures].[SumSSFL_N]" caption="SumSSFL_N" numFmtId="0" hierarchy="59" level="32767"/>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Sarah Amirault" refreshedDate="43956.423077893516"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DESCR].[DESCR]" caption="DESCR" numFmtId="0" hierarchy="8" level="1">
      <sharedItems count="120">
        <s v=" Not Specified"/>
        <s v="Business"/>
        <s v="Business - Accounting"/>
        <s v="Business - Human Resources"/>
        <s v="Business Admin"/>
        <s v="Business Admin - Accounting"/>
        <s v="Business Admin - Human Resources Mgmt"/>
        <s v="Business Admin - International Business"/>
        <s v="Business Admin - Marketing"/>
        <s v="Global Business Management"/>
        <s v="Hospitality"/>
        <s v="International Business Mgmt"/>
        <s v="Office Admin - Executive"/>
        <s v="Office Admin - General"/>
        <s v="Project Management"/>
        <s v="Sporting Goods Business"/>
        <s v="Supply Chain Mgmt - Global Logistics"/>
        <s v="Tourism - Global Travel"/>
        <s v="Advanced Water Sys Oper &amp; Mgmt (Co-op)"/>
        <s v="Applied Planning - Environmental"/>
        <s v="Aquaculture (Co-op)"/>
        <s v="Arboriculture (Co-op)"/>
        <s v="Blasting Techniques"/>
        <s v="Conserv &amp; Enviro Law Enforcement"/>
        <s v="Earth Resources Technician (Co-op)"/>
        <s v="Ecological Restoration"/>
        <s v="Ecosystem Mgmt Technician"/>
        <s v="Ecosystem Mgmt Technology"/>
        <s v="Electrical Power Generation Technician (Co-op)"/>
        <s v="Environmental Technician"/>
        <s v="Environmental Technician (Co-op)"/>
        <s v="Environmental Technology"/>
        <s v="Fish &amp; Wildlife Technician"/>
        <s v="Fish &amp; Wildlife Technology"/>
        <s v="Forestry Technician"/>
        <s v="Gen Arts &amp; Science - Env &amp; NR Studies"/>
        <s v="GIS - Applications Specialist"/>
        <s v="GIS - Cartographic Specialist"/>
        <s v="Health, Safety &amp; Environmental Compliance"/>
        <s v="Heavy Equipment Techniques (Co-op)"/>
        <s v="Outdoor &amp; Adventure Education"/>
        <s v="Outdoor Adventure Skills"/>
        <s v="Resources Drilling Technician"/>
        <s v="Sustainable Agriculture (Co-op)"/>
        <s v="Sustainable Waste Management"/>
        <s v="Urban Forestry"/>
        <s v="Urban Forestry Technician (Co-op)"/>
        <s v="Gen Arts &amp; Science - Coll Hlth Sci Opt"/>
        <s v="Gen Arts &amp; Science - Univ Science Prep"/>
        <s v="Gen Arts &amp; Science - University Transfer"/>
        <s v="Pre-Hlth Sciences Pathway to Adv Diplomas &amp; Degrees"/>
        <s v="Pre-Hlth Sciences Pathway to Certificates &amp; Diplomas"/>
        <s v="Preparatory Health Science"/>
        <s v="Artist Blacksmith"/>
        <s v="Ceramics"/>
        <s v="Cultural Heritage Conserv &amp; Mgmt"/>
        <s v="Drawing &amp; Painting"/>
        <s v="Fibre Arts"/>
        <s v="Graphic Design - Visual Communication"/>
        <s v="Integrated Design"/>
        <s v="Moving Image Design"/>
        <s v="Museum Mgmt &amp; Curatorship"/>
        <s v="Photo Arts"/>
        <s v="Sustainable Building Design &amp; Construction"/>
        <s v="Visual &amp; Creative Arts"/>
        <s v="Biotechnology - Advanced"/>
        <s v="Esthetician"/>
        <s v="Fitness &amp; Health Promotion"/>
        <s v="Health Information Management"/>
        <s v="Massage Therapy"/>
        <s v="OT Assist &amp; PT Assist"/>
        <s v="Paramedic"/>
        <s v="Personal Support Worker"/>
        <s v="Personal Support Worker (Cobourg)"/>
        <s v="Pharmacy Technician"/>
        <s v="Practical Nursing"/>
        <s v="Recreation &amp; Leisure Services"/>
        <s v="Therapeutic Recreation"/>
        <s v="Child &amp; Youth Care"/>
        <s v="Community &amp; Justice Services"/>
        <s v="Community Integration thru Co-op Education"/>
        <s v="Customs Border Services"/>
        <s v="Developmental Services Worker"/>
        <s v="Early Childhood Education"/>
        <s v="Educational Support"/>
        <s v="Emergency Management"/>
        <s v="Human Service Foundations"/>
        <s v="Law Clerk"/>
        <s v="Mental Hlth &amp; Addiction Worker"/>
        <s v="Paralegal"/>
        <s v="Police Foundations"/>
        <s v="Pre-Serv Firefighter Educ &amp; Trng"/>
        <s v="Protection, Security &amp; Investigation"/>
        <s v="Social Service Worker"/>
        <s v="Social Service Worker (Frost)"/>
        <s v="Carpentry &amp; Renovation Technician"/>
        <s v="Carpentry &amp; Renovation Techniques"/>
        <s v="Computer Engineering Technician"/>
        <s v="Computer Engineering Technology"/>
        <s v="Computer Security &amp; Investigations"/>
        <s v="Construction Engineering Technician"/>
        <s v="Culinary Management"/>
        <s v="Culinary Mgmt Dual Diploma Apprentice (Co-op)"/>
        <s v="Culinary Skills"/>
        <s v="Electrical Engineering Technician"/>
        <s v="Electrical Techniques"/>
        <s v="Heating, Refrigeration &amp; Air Cond"/>
        <s v="Instrumentation &amp; Control Eng Technician"/>
        <s v="Mechanical Techniques - Plumbing"/>
        <s v="Trades Fundamentals"/>
        <s v="Welding &amp; Fabrication Technician"/>
        <s v="Welding Techniques"/>
        <s v="Welding Techniques (Alderville)"/>
        <s v="Wireless Information Networking"/>
        <s v="Carpenter - General Apprentice (Advanced)" u="1"/>
        <s v="Carpenter - General Apprentice (Basic)" u="1"/>
        <s v="Carpenter - General Apprentice (Intermediate)" u="1"/>
        <s v="Electrician Apprentice (Advanced)" u="1"/>
        <s v="Electrician Apprentice (Basic)" u="1"/>
        <s v="Electrician Apprentice (Intermediate)" u="1"/>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1"/>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2"/>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3"/>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Sarah Amirault" refreshedDate="43956.423078935186"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OCC Area Descr].[OCC Area Descr]" caption="OCC Area Descr" numFmtId="0" hierarchy="17" level="1">
      <sharedItems count="5">
        <s v=" Not Specified"/>
        <s v="Applied Arts"/>
        <s v="Business"/>
        <s v="Health"/>
        <s v="Technology"/>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1"/>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Sarah Amirault" refreshedDate="43956.42307986111"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DEGREE_DESCR].[DEGREE_DESCR]" caption="DEGREE_DESCR" numFmtId="0" hierarchy="25" level="1">
      <sharedItems count="7">
        <s v=" Not Specified"/>
        <s v="Ontario College Advanced Diploma"/>
        <s v="Ontario College Certificate"/>
        <s v="Ontario College Diploma"/>
        <s v="Ontario College Graduate Certificate"/>
        <s v="Not Applicable" u="1"/>
        <s v="Successful Completion Cert" u="1"/>
      </sharedItems>
    </cacheField>
    <cacheField name="[Measures].[SumSSFL_N]" caption="SumSSFL_N" numFmtId="0" hierarchy="59" level="32767"/>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1"/>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arah Amirault" refreshedDate="43956.423058564818" backgroundQuery="1" createdVersion="6" refreshedVersion="6" minRefreshableVersion="3" recordCount="0" supportSubquery="1" supportAdvancedDrill="1">
  <cacheSource type="external" connectionId="2"/>
  <cacheFields count="6">
    <cacheField name="[PivotDataFINAL].[Semester].[Semester]" caption="Semester" numFmtId="0" hierarchy="26" level="1">
      <sharedItems count="6">
        <s v=" Not Specified"/>
        <s v="Semester 2"/>
        <s v="Semester 3"/>
        <s v="Semester 4"/>
        <s v="Semester 5"/>
        <s v="Semester 6"/>
      </sharedItems>
    </cacheField>
    <cacheField name="[PivotDataFINAL].[Year].[Year]" caption="Year" numFmtId="0" level="1">
      <sharedItems count="6">
        <s v="2014/15"/>
        <s v="2015/16"/>
        <s v="2016/17"/>
        <s v="2017/18"/>
        <s v="2018/19"/>
        <s v="2019/20"/>
      </sharedItems>
    </cacheField>
    <cacheField name="[Measures].[SumSSFL_N]" caption="SumSSFL_N" numFmtId="0" hierarchy="59" level="32767"/>
    <cacheField name="[PivotDataFINAL].[ACAD_GROUP_DESCR].[ACAD_GROUP_DESCR]" caption="ACAD_GROUP_DESCR" numFmtId="0" hierarchy="53" level="1">
      <sharedItems containsSemiMixedTypes="0" containsNonDate="0" containsString="0"/>
    </cacheField>
    <cacheField name="[PivotDataFINAL].[DESCR].[DESCR]" caption="DESCR" numFmtId="0" hierarchy="8"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4"/>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0"/>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Survey]" caption="Survey" attribute="1" defaultMemberUniqueName="[PivotDataFINAL].[Survey].[All]" allUniqueName="[PivotDataFINAL].[Survey].[All]" dimensionUniqueName="[PivotDataFINAL]" displayFolder="" count="2" memberValueDatatype="130" unbalanced="0"/>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Sarah Amirault" refreshedDate="43956.423080787034"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CAMPUS_DESCR].[CAMPUS_DESCR]" caption="CAMPUS_DESCR" numFmtId="0" hierarchy="15" level="1">
      <sharedItems count="5">
        <s v=" Not Specified"/>
        <s v="Cobourg Campus"/>
        <s v="Frost Campus"/>
        <s v="Haliburton Campus"/>
        <s v="Sutherland Campus"/>
      </sharedItems>
    </cacheField>
    <cacheField name="[Measures].[SumSSFL_N]" caption="SumSSFL_N" numFmtId="0" hierarchy="59" level="32767"/>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1"/>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Sarah Amirault" refreshedDate="43956.423087037037" backgroundQuery="1" createdVersion="6" refreshedVersion="6" minRefreshableVersion="3" recordCount="0" supportSubquery="1" supportAdvancedDrill="1">
  <cacheSource type="external" connectionId="2"/>
  <cacheFields count="10">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7">
        <s v=" Not Specified"/>
        <s v="Ontario College Advanced Diploma"/>
        <s v="Ontario College Certificate"/>
        <s v="Ontario College Diploma"/>
        <s v="Ontario College Graduate Certificate"/>
        <s v="Not Applicable" u="1"/>
        <s v="Successful Completion Cert" u="1"/>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9"/>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8"/>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Sarah Amirault" refreshedDate="43956.423087499999" backgroundQuery="1" createdVersion="6" refreshedVersion="6" minRefreshableVersion="3" recordCount="0" supportSubquery="1" supportAdvancedDrill="1">
  <cacheSource type="external" connectionId="2"/>
  <cacheFields count="6">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CAMPUS_DESCR].[CAMPUS_DESCR]" caption="CAMPUS_DESCR" numFmtId="0" hierarchy="15" level="1">
      <sharedItems count="5">
        <s v=" Not Specified"/>
        <s v="Cobourg Campus"/>
        <s v="Frost Campus"/>
        <s v="Haliburton Campus"/>
        <s v="Sutherland Campus"/>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3"/>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Sarah Amirault" refreshedDate="43956.423088541669" backgroundQuery="1" createdVersion="6" refreshedVersion="6" minRefreshableVersion="3" recordCount="0" supportSubquery="1" supportAdvancedDrill="1">
  <cacheSource type="external" connectionId="2"/>
  <cacheFields count="5">
    <cacheField name="[Measures].[SSFL % SAT]" caption="SSFL % SAT" numFmtId="0" hierarchy="83" level="32767"/>
    <cacheField name="[PivotDataFINAL].[ACAD_PLAN_TYPE_DESCR].[ACAD_PLAN_TYPE_DESCR]" caption="ACAD_PLAN_TYPE_DESCR" numFmtId="0" hierarchy="23" level="1">
      <sharedItems count="4">
        <s v=" Not Specified"/>
        <s v="Co-op"/>
        <s v="Post-secondary"/>
        <s v="Apprenticeship" u="1"/>
      </sharedItems>
    </cacheField>
    <cacheField name="[PivotDataFINAL].[Year].[Year]" caption="Year" numFmtId="0" level="1">
      <sharedItems count="6">
        <s v="2014/15"/>
        <s v="2015/16"/>
        <s v="2016/17"/>
        <s v="2017/18"/>
        <s v="2018/19"/>
        <s v="2019/20"/>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Sarah Amirault" refreshedDate="43956.423254976849" backgroundQuery="1" createdVersion="6" refreshedVersion="6" minRefreshableVersion="3" recordCount="0" supportSubquery="1" supportAdvancedDrill="1">
  <cacheSource type="external" connectionId="2"/>
  <cacheFields count="6">
    <cacheField name="[PivotDataFINAL].[quest_no].[quest_no]" caption="quest_no" numFmtId="0" hierarchy="3" level="1">
      <sharedItems count="11">
        <s v="Q14"/>
        <s v="Q15"/>
        <s v="Q16"/>
        <s v="Q17"/>
        <s v="Q18"/>
        <s v="Q19"/>
        <s v="Q20"/>
        <s v="Q21"/>
        <s v="Q22"/>
        <s v="Q23"/>
        <s v="Q24"/>
      </sharedItems>
    </cacheField>
    <cacheField name="[PivotDataFINAL].[Year].[Year]" caption="Year" numFmtId="0" level="1">
      <sharedItems containsSemiMixedTypes="0" containsNonDate="0" containsString="0"/>
    </cacheField>
    <cacheField name="[Measures].[SSFL % SAT]" caption="SSFL % SAT" numFmtId="0" hierarchy="83" level="32767"/>
    <cacheField name="[Measures].[AvgSSFL_Rank]" caption="AvgSSFL_Rank" numFmtId="0" hierarchy="64" level="32767"/>
    <cacheField name="[PivotDataFINAL].[Survey].[Survey]" caption="Survey" numFmtId="0" hierarchy="54" level="1">
      <sharedItems containsSemiMixedTypes="0" containsNonDate="0" containsString="0"/>
    </cacheField>
    <cacheField name="[PivotDataFINAL].[GROUP].[GROUP]" caption="GROUP" numFmtId="0" hierarchy="1"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5"/>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0"/>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oneField="1">
      <fieldsUsage count="1">
        <fieldUsage x="3"/>
      </fieldsUsage>
    </cacheHierarchy>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Sarah Amirault" refreshedDate="43955.669634722224"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92">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131"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Sarah Amirault" refreshedDate="43955.669703819447"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92">
    <cacheHierarchy uniqueName="[PivotDataFINAL].[Year]" caption="Year" attribute="1" defaultMemberUniqueName="[PivotDataFINAL].[Year].[All]" allUniqueName="[PivotDataFINAL].[Year].[All]" dimensionUniqueName="[PivotDataFINAL]" displayFolder="" count="2" memberValueDatatype="130" unbalanced="0"/>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132"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arah Amirault" refreshedDate="43956.423059143519"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umSSFL_N]" caption="SumSSFL_N" numFmtId="0" hierarchy="59" level="32767"/>
    <cacheField name="[PivotDataFINAL].[ACAD_GROUP_DESCR].[ACAD_GROUP_DESCR]" caption="ACAD_GROUP_DESCR" numFmtId="0" hierarchy="53" level="1">
      <sharedItems containsSemiMixedTypes="0" containsNonDate="0" containsString="0"/>
    </cacheField>
    <cacheField name="[PivotDataFINAL].[DESCR].[DESCR]" caption="DESCR" numFmtId="0" hierarchy="8"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3"/>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2"/>
      </fieldsUsage>
    </cacheHierarchy>
    <cacheHierarchy uniqueName="[PivotDataFINAL].[Survey]" caption="Survey" attribute="1" defaultMemberUniqueName="[PivotDataFINAL].[Survey].[All]" allUniqueName="[PivotDataFINAL].[Survey].[All]" dimensionUniqueName="[PivotDataFINAL]" displayFolder="" count="2" memberValueDatatype="130" unbalanced="0"/>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1"/>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arah Amirault" refreshedDate="43956.423060069443"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PivotDataFINAL].[DESCR].[DESCR]" caption="DESCR" numFmtId="0" hierarchy="8" level="1">
      <sharedItems containsSemiMixedTypes="0" containsNonDate="0" containsString="0"/>
    </cacheField>
    <cacheField name="[PivotDataFINAL].[FC_MCU_CODE].[FC_MCU_CODE]" caption="FC_MCU_CODE" numFmtId="0" hierarchy="20" level="1">
      <sharedItems containsSemiMixedTypes="0" containsNonDate="0" containsString="0"/>
    </cacheField>
    <cacheField name="[Measures].[SSFL % SAT]" caption="SSFL % SAT" numFmtId="0" hierarchy="83" level="32767"/>
    <cacheField name="[Measures].[MCUCODE % SAT]" caption="MCUCODE % SAT" numFmtId="0" hierarchy="84" level="32767"/>
    <cacheField name="[PivotDataFINAL].[ACAD_GROUP_DESCR].[ACAD_GROUP_DESCR]" caption="ACAD_GROUP_DESCR" numFmtId="0" hierarchy="53"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2"/>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fieldsUsage count="2">
        <fieldUsage x="-1"/>
        <fieldUsage x="3"/>
      </fieldsUsage>
    </cacheHierarchy>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6"/>
      </fieldsUsage>
    </cacheHierarchy>
    <cacheHierarchy uniqueName="[PivotDataFINAL].[Survey]" caption="Survey" attribute="1" defaultMemberUniqueName="[PivotDataFINAL].[Survey].[All]" allUniqueName="[PivotDataFINAL].[Survey].[All]" dimensionUniqueName="[PivotDataFINAL]" displayFolder="" count="2" memberValueDatatype="130" unbalanced="0"/>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4"/>
      </fieldsUsage>
    </cacheHierarchy>
    <cacheHierarchy uniqueName="[Measures].[MCUCODE % SAT]" caption="MCUCODE % SAT" measure="1" displayFolder="" measureGroup="PivotDataFINAL" count="0" oneField="1">
      <fieldsUsage count="1">
        <fieldUsage x="5"/>
      </fieldsUsage>
    </cacheHierarchy>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arah Amirault" refreshedDate="43956.423060763889"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AvgMCUCODE_N]" caption="AvgMCUCODE_N" numFmtId="0" hierarchy="65" level="32767"/>
    <cacheField name="[PivotDataFINAL].[ACAD_GROUP_DESCR].[ACAD_GROUP_DESCR]" caption="ACAD_GROUP_DESCR" numFmtId="0" hierarchy="53" level="1">
      <sharedItems containsSemiMixedTypes="0" containsNonDate="0" containsString="0"/>
    </cacheField>
    <cacheField name="[PivotDataFINAL].[DESCR].[DESCR]" caption="DESCR" numFmtId="0" hierarchy="8"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3"/>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2"/>
      </fieldsUsage>
    </cacheHierarchy>
    <cacheHierarchy uniqueName="[PivotDataFINAL].[Survey]" caption="Survey" attribute="1" defaultMemberUniqueName="[PivotDataFINAL].[Survey].[All]" allUniqueName="[PivotDataFINAL].[Survey].[All]" dimensionUniqueName="[PivotDataFINAL]" displayFolder="" count="2" memberValueDatatype="130" unbalanced="0"/>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oneField="1">
      <fieldsUsage count="1">
        <fieldUsage x="1"/>
      </fieldsUsage>
    </cacheHierarchy>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arah Amirault" refreshedDate="43956.423061458336" backgroundQuery="1" createdVersion="6" refreshedVersion="6" minRefreshableVersion="3" recordCount="0" supportSubquery="1" supportAdvancedDrill="1">
  <cacheSource type="external" connectionId="2"/>
  <cacheFields count="6">
    <cacheField name="[PivotDataFINAL].[Semester].[Semester]" caption="Semester" numFmtId="0" hierarchy="26" level="1">
      <sharedItems count="6">
        <s v=" Not Specified"/>
        <s v="Semester 2"/>
        <s v="Semester 3"/>
        <s v="Semester 4"/>
        <s v="Semester 5"/>
        <s v="Semester 6"/>
      </sharedItems>
    </cacheField>
    <cacheField name="[Measures].[SSFL % SAT]" caption="SSFL % SAT" numFmtId="0" hierarchy="83" level="32767"/>
    <cacheField name="[PivotDataFINAL].[Year].[Year]" caption="Year" numFmtId="0" level="1">
      <sharedItems count="6">
        <s v="2014/15"/>
        <s v="2015/16"/>
        <s v="2016/17"/>
        <s v="2017/18"/>
        <s v="2018/19"/>
        <s v="2019/20"/>
      </sharedItems>
    </cacheField>
    <cacheField name="[PivotDataFINAL].[ACAD_GROUP_DESCR].[ACAD_GROUP_DESCR]" caption="ACAD_GROUP_DESCR" numFmtId="0" hierarchy="53" level="1">
      <sharedItems containsSemiMixedTypes="0" containsNonDate="0" containsString="0"/>
    </cacheField>
    <cacheField name="[PivotDataFINAL].[DESCR].[DESCR]" caption="DESCR" numFmtId="0" hierarchy="8"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4"/>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0"/>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Survey]" caption="Survey" attribute="1" defaultMemberUniqueName="[PivotDataFINAL].[Survey].[All]" allUniqueName="[PivotDataFINAL].[Survey].[All]" dimensionUniqueName="[PivotDataFINAL]" displayFolder="" count="2" memberValueDatatype="130" unbalanced="0"/>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1"/>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arah Amirault" refreshedDate="43956.423062499998"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emester].[Semester]" caption="Semester" numFmtId="0" hierarchy="26" level="1">
      <sharedItems count="8">
        <s v=" Not Specified"/>
        <s v="Other"/>
        <s v="Semester 2"/>
        <s v="Semester 3"/>
        <s v="Semester 4"/>
        <s v="Semester 5"/>
        <s v="Semester 6"/>
        <s v="Semester 7 or 8"/>
      </sharedItems>
    </cacheField>
    <cacheField name="[Measures].[SSFL % SAT]" caption="SSFL % SAT" numFmtId="0" hierarchy="83"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1"/>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arah Amirault" refreshedDate="43956.42306296296" backgroundQuery="1" createdVersion="6" refreshedVersion="6" minRefreshableVersion="3" recordCount="0" supportSubquery="1" supportAdvancedDrill="1">
  <cacheSource type="external" connectionId="2"/>
  <cacheFields count="12">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5">
        <s v=" Not Specified"/>
        <s v="Ontario College Advanced Diploma"/>
        <s v="Ontario College Certificate"/>
        <s v="Ontario College Diploma"/>
        <s v="Ontario College Graduate Certificate"/>
      </sharedItems>
    </cacheField>
    <cacheField name="[PivotDataFINAL].[OCC Area Descr].[OCC Area Descr]" caption="OCC Area Descr" numFmtId="0" hierarchy="17" level="1">
      <sharedItems count="5">
        <s v=" Not Specified"/>
        <s v="Applied Arts"/>
        <s v="Business"/>
        <s v="Health"/>
        <s v="Technology"/>
      </sharedItems>
    </cacheField>
    <cacheField name="[PivotDataFINAL].[PrevPostSec].[PrevPostSec]" caption="PrevPostSec" numFmtId="0" hierarchy="32" level="1">
      <sharedItems count="2">
        <s v="No"/>
        <s v="Yes"/>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8"/>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2" memberValueDatatype="130" unbalanced="0">
      <fieldsUsage count="2">
        <fieldUsage x="-1"/>
        <fieldUsage x="9"/>
      </fieldsUsage>
    </cacheHierarchy>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0"/>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pivotTable1.xml><?xml version="1.0" encoding="utf-8"?>
<pivotTableDefinition xmlns="http://schemas.openxmlformats.org/spreadsheetml/2006/main" name="MedMinMax" cacheId="1913" applyNumberFormats="0" applyBorderFormats="0" applyFontFormats="0" applyPatternFormats="0" applyAlignmentFormats="0" applyWidthHeightFormats="1" dataCaption="Values" tag="30284e90-e909-4f3e-ac27-99c201d3efae" updatedVersion="6" minRefreshableVersion="3" showDrill="0" subtotalHiddenItems="1" rowGrandTotals="0" colGrandTotals="0" itemPrintTitles="1" createdVersion="6" indent="0" showHeaders="0" outline="1" outlineData="1" multipleFieldFilters="0" chartFormat="9">
  <location ref="K16:N22" firstHeaderRow="0" firstDataRow="1" firstDataCol="1" rowPageCount="2" colPageCount="1"/>
  <pivotFields count="6">
    <pivotField dataField="1" showAll="0"/>
    <pivotField dataField="1" showAll="0"/>
    <pivotField dataField="1" showAll="0"/>
    <pivotField axis="axisRow" allDrilled="1" showAll="0" defaultAttributeDrillState="1">
      <items count="7">
        <item x="3"/>
        <item x="4"/>
        <item x="5"/>
        <item x="0"/>
        <item x="1"/>
        <item x="2"/>
        <item t="default"/>
      </items>
    </pivotField>
    <pivotField axis="axisPage" allDrilled="1" showAll="0" dataSourceSort="1" defaultAttributeDrillState="1">
      <items count="1">
        <item t="default"/>
      </items>
    </pivotField>
    <pivotField axis="axisPage" allDrilled="1" showAll="0" sortType="descending" defaultAttributeDrillState="1">
      <items count="1">
        <item t="default"/>
      </items>
    </pivotField>
  </pivotFields>
  <rowFields count="1">
    <field x="3"/>
  </rowFields>
  <rowItems count="6">
    <i>
      <x/>
    </i>
    <i>
      <x v="1"/>
    </i>
    <i>
      <x v="2"/>
    </i>
    <i>
      <x v="3"/>
    </i>
    <i>
      <x v="4"/>
    </i>
    <i>
      <x v="5"/>
    </i>
  </rowItems>
  <colFields count="1">
    <field x="-2"/>
  </colFields>
  <colItems count="3">
    <i>
      <x/>
    </i>
    <i i="1">
      <x v="1"/>
    </i>
    <i i="2">
      <x v="2"/>
    </i>
  </colItems>
  <pageFields count="2">
    <pageField fld="5" hier="54" name="[PivotDataFINAL].[Survey].&amp;[Postsecondary]" cap="Postsecondary"/>
    <pageField fld="4" hier="4" name="[PivotDataFINAL].[quest_text].&amp;[Q14  Teachers are up-to-date/current in their fields.]" cap="Q14  Teachers are up-to-date/current in their fields."/>
  </pageFields>
  <dataFields count="3">
    <dataField name="Fleming % " fld="2" subtotal="count" baseField="0" baseItem="2745104"/>
    <dataField name="Min Med %" fld="0" subtotal="count" baseField="0" baseItem="2745104"/>
    <dataField name="Max Med %" fld="1" subtotal="count" baseField="0" baseItem="2745104"/>
  </dataFields>
  <formats count="12">
    <format dxfId="18024">
      <pivotArea collapsedLevelsAreSubtotals="1" fieldPosition="0">
        <references count="2">
          <reference field="4294967294" count="2" selected="0">
            <x v="1"/>
            <x v="2"/>
          </reference>
          <reference field="3" count="0"/>
        </references>
      </pivotArea>
    </format>
    <format dxfId="18023">
      <pivotArea collapsedLevelsAreSubtotals="1" fieldPosition="0">
        <references count="2">
          <reference field="4294967294" count="2" selected="0">
            <x v="1"/>
            <x v="2"/>
          </reference>
          <reference field="3" count="0"/>
        </references>
      </pivotArea>
    </format>
    <format dxfId="18022">
      <pivotArea collapsedLevelsAreSubtotals="1" fieldPosition="0">
        <references count="2">
          <reference field="4294967294" count="2" selected="0">
            <x v="1"/>
            <x v="2"/>
          </reference>
          <reference field="3" count="0"/>
        </references>
      </pivotArea>
    </format>
    <format dxfId="18021">
      <pivotArea collapsedLevelsAreSubtotals="1" fieldPosition="0">
        <references count="2">
          <reference field="4294967294" count="2" selected="0">
            <x v="1"/>
            <x v="2"/>
          </reference>
          <reference field="3" count="0"/>
        </references>
      </pivotArea>
    </format>
    <format dxfId="18020">
      <pivotArea field="3" grandRow="1" outline="0" collapsedLevelsAreSubtotals="1" axis="axisRow" fieldPosition="0">
        <references count="1">
          <reference field="4294967294" count="2" selected="0">
            <x v="1"/>
            <x v="2"/>
          </reference>
        </references>
      </pivotArea>
    </format>
    <format dxfId="18019">
      <pivotArea dataOnly="0" labelOnly="1" outline="0" fieldPosition="0">
        <references count="1">
          <reference field="4" count="0"/>
        </references>
      </pivotArea>
    </format>
    <format dxfId="18018">
      <pivotArea dataOnly="0" labelOnly="1" outline="0" fieldPosition="0">
        <references count="1">
          <reference field="4" count="0"/>
        </references>
      </pivotArea>
    </format>
    <format dxfId="18017">
      <pivotArea type="all" dataOnly="0" outline="0" fieldPosition="0"/>
    </format>
    <format dxfId="18016">
      <pivotArea outline="0" collapsedLevelsAreSubtotals="1" fieldPosition="0"/>
    </format>
    <format dxfId="18015">
      <pivotArea field="3" type="button" dataOnly="0" labelOnly="1" outline="0" axis="axisRow" fieldPosition="0"/>
    </format>
    <format dxfId="18014">
      <pivotArea dataOnly="0" labelOnly="1" fieldPosition="0">
        <references count="1">
          <reference field="3" count="0"/>
        </references>
      </pivotArea>
    </format>
    <format dxfId="18013">
      <pivotArea dataOnly="0" labelOnly="1" outline="0" fieldPosition="0">
        <references count="1">
          <reference field="4294967294" count="3">
            <x v="0"/>
            <x v="1"/>
            <x v="2"/>
          </reference>
        </references>
      </pivotArea>
    </format>
  </formats>
  <chartFormats count="9">
    <chartFormat chart="3" format="37" series="1">
      <pivotArea type="data" outline="0" fieldPosition="0">
        <references count="1">
          <reference field="4294967294" count="1" selected="0">
            <x v="0"/>
          </reference>
        </references>
      </pivotArea>
    </chartFormat>
    <chartFormat chart="3" format="38" series="1">
      <pivotArea type="data" outline="0" fieldPosition="0">
        <references count="1">
          <reference field="4294967294" count="1" selected="0">
            <x v="1"/>
          </reference>
        </references>
      </pivotArea>
    </chartFormat>
    <chartFormat chart="3" format="39" series="1">
      <pivotArea type="data" outline="0" fieldPosition="0">
        <references count="1">
          <reference field="4294967294" count="1" selected="0">
            <x v="2"/>
          </reference>
        </references>
      </pivotArea>
    </chartFormat>
    <chartFormat chart="5" format="43" series="1">
      <pivotArea type="data" outline="0" fieldPosition="0">
        <references count="1">
          <reference field="4294967294" count="1" selected="0">
            <x v="0"/>
          </reference>
        </references>
      </pivotArea>
    </chartFormat>
    <chartFormat chart="5" format="44" series="1">
      <pivotArea type="data" outline="0" fieldPosition="0">
        <references count="1">
          <reference field="4294967294" count="1" selected="0">
            <x v="1"/>
          </reference>
        </references>
      </pivotArea>
    </chartFormat>
    <chartFormat chart="5" format="45" series="1">
      <pivotArea type="data" outline="0" fieldPosition="0">
        <references count="1">
          <reference field="4294967294" count="1" selected="0">
            <x v="2"/>
          </reference>
        </references>
      </pivotArea>
    </chartFormat>
    <chartFormat chart="8" format="52" series="1">
      <pivotArea type="data" outline="0" fieldPosition="0">
        <references count="1">
          <reference field="4294967294" count="1" selected="0">
            <x v="0"/>
          </reference>
        </references>
      </pivotArea>
    </chartFormat>
    <chartFormat chart="8" format="53" series="1">
      <pivotArea type="data" outline="0" fieldPosition="0">
        <references count="1">
          <reference field="4294967294" count="1" selected="0">
            <x v="1"/>
          </reference>
        </references>
      </pivotArea>
    </chartFormat>
    <chartFormat chart="8" format="54" series="1">
      <pivotArea type="data" outline="0" fieldPosition="0">
        <references count="1">
          <reference field="4294967294" count="1" selected="0">
            <x v="2"/>
          </reference>
        </references>
      </pivotArea>
    </chartFormat>
  </chart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Survey].&amp;[Postsecondary]"/>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0.xml><?xml version="1.0" encoding="utf-8"?>
<pivotTableDefinition xmlns="http://schemas.openxmlformats.org/spreadsheetml/2006/main" name="Program Type" cacheId="2006" applyNumberFormats="0" applyBorderFormats="0" applyFontFormats="0" applyPatternFormats="0" applyAlignmentFormats="0" applyWidthHeightFormats="1" dataCaption="Values" tag="ee2a0c7e-94fc-4ff9-b602-ccaa4e2f32c4" updatedVersion="6" minRefreshableVersion="3" subtotalHiddenItems="1" rowGrandTotals="0" colGrandTotals="0" itemPrintTitles="1" createdVersion="6" indent="0" showHeaders="0" outline="1" outlineData="1" multipleFieldFilters="0" rowHeaderCaption="Program Type" fieldListSortAscending="1">
  <location ref="B20:H25" firstHeaderRow="1" firstDataRow="2" firstDataCol="1"/>
  <pivotFields count="5">
    <pivotField dataField="1" showAll="0"/>
    <pivotField axis="axisRow" allDrilled="1" showAll="0" sortType="descending" defaultAttributeDrillState="1">
      <items count="5">
        <item x="2"/>
        <item x="1"/>
        <item x="3"/>
        <item x="0"/>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4">
    <i>
      <x/>
    </i>
    <i r="1">
      <x/>
    </i>
    <i r="1">
      <x v="1"/>
    </i>
    <i r="1">
      <x v="3"/>
    </i>
  </rowItems>
  <colFields count="1">
    <field x="2"/>
  </colFields>
  <colItems count="6">
    <i>
      <x/>
    </i>
    <i>
      <x v="1"/>
    </i>
    <i>
      <x v="2"/>
    </i>
    <i>
      <x v="3"/>
    </i>
    <i>
      <x v="4"/>
    </i>
    <i>
      <x v="5"/>
    </i>
  </colItems>
  <dataFields count="1">
    <dataField fld="0" subtotal="count" baseField="0" baseItem="0"/>
  </dataFields>
  <formats count="36">
    <format dxfId="17900">
      <pivotArea outline="0" collapsedLevelsAreSubtotals="1" fieldPosition="0"/>
    </format>
    <format dxfId="17899">
      <pivotArea field="-2" type="button" dataOnly="0" labelOnly="1" outline="0" axis="axisValues" fieldPosition="0"/>
    </format>
    <format dxfId="17898">
      <pivotArea field="2" type="button" dataOnly="0" labelOnly="1" outline="0" axis="axisCol" fieldPosition="0"/>
    </format>
    <format dxfId="17897">
      <pivotArea type="topRight" dataOnly="0" labelOnly="1" outline="0" fieldPosition="0"/>
    </format>
    <format dxfId="17896">
      <pivotArea dataOnly="0" labelOnly="1" outline="0" fieldPosition="0">
        <references count="1">
          <reference field="4294967294" count="1">
            <x v="0"/>
          </reference>
        </references>
      </pivotArea>
    </format>
    <format dxfId="17895">
      <pivotArea dataOnly="0" labelOnly="1" fieldPosition="0">
        <references count="2">
          <reference field="4294967294" count="1" selected="0">
            <x v="0"/>
          </reference>
          <reference field="2" count="0"/>
        </references>
      </pivotArea>
    </format>
    <format dxfId="17894">
      <pivotArea field="-2" type="button" dataOnly="0" labelOnly="1" outline="0" axis="axisValues" fieldPosition="0"/>
    </format>
    <format dxfId="17893">
      <pivotArea field="2" type="button" dataOnly="0" labelOnly="1" outline="0" axis="axisCol" fieldPosition="0"/>
    </format>
    <format dxfId="17892">
      <pivotArea type="topRight" dataOnly="0" labelOnly="1" outline="0" fieldPosition="0"/>
    </format>
    <format dxfId="17891">
      <pivotArea dataOnly="0" labelOnly="1" outline="0" fieldPosition="0">
        <references count="1">
          <reference field="4294967294" count="1">
            <x v="0"/>
          </reference>
        </references>
      </pivotArea>
    </format>
    <format dxfId="17890">
      <pivotArea type="origin" dataOnly="0" labelOnly="1" outline="0" fieldPosition="0"/>
    </format>
    <format dxfId="17889">
      <pivotArea type="all" dataOnly="0" outline="0" fieldPosition="0"/>
    </format>
    <format dxfId="17888">
      <pivotArea outline="0" collapsedLevelsAreSubtotals="1" fieldPosition="0"/>
    </format>
    <format dxfId="17887">
      <pivotArea dataOnly="0" labelOnly="1" fieldPosition="0">
        <references count="1">
          <reference field="1" count="0"/>
        </references>
      </pivotArea>
    </format>
    <format dxfId="17886">
      <pivotArea dataOnly="0" labelOnly="1" grandRow="1" outline="0" fieldPosition="0"/>
    </format>
    <format dxfId="17885">
      <pivotArea dataOnly="0" labelOnly="1" outline="0" fieldPosition="0">
        <references count="1">
          <reference field="4294967294" count="1">
            <x v="0"/>
          </reference>
        </references>
      </pivotArea>
    </format>
    <format dxfId="17884">
      <pivotArea type="all" dataOnly="0" outline="0" fieldPosition="0"/>
    </format>
    <format dxfId="17883">
      <pivotArea outline="0" collapsedLevelsAreSubtotals="1" fieldPosition="0"/>
    </format>
    <format dxfId="17882">
      <pivotArea dataOnly="0" labelOnly="1" fieldPosition="0">
        <references count="1">
          <reference field="1" count="0"/>
        </references>
      </pivotArea>
    </format>
    <format dxfId="17881">
      <pivotArea dataOnly="0" labelOnly="1" grandRow="1" outline="0" fieldPosition="0"/>
    </format>
    <format dxfId="17880">
      <pivotArea dataOnly="0" labelOnly="1" outline="0" fieldPosition="0">
        <references count="1">
          <reference field="4294967294" count="1">
            <x v="0"/>
          </reference>
        </references>
      </pivotArea>
    </format>
    <format dxfId="17879">
      <pivotArea outline="0" collapsedLevelsAreSubtotals="1" fieldPosition="0">
        <references count="2">
          <reference field="4294967294" count="1" selected="0">
            <x v="0"/>
          </reference>
          <reference field="2" count="0" selected="0"/>
        </references>
      </pivotArea>
    </format>
    <format dxfId="17878">
      <pivotArea dataOnly="0" labelOnly="1" outline="0" fieldPosition="0">
        <references count="1">
          <reference field="4294967294" count="1">
            <x v="0"/>
          </reference>
        </references>
      </pivotArea>
    </format>
    <format dxfId="17877">
      <pivotArea outline="0" collapsedLevelsAreSubtotals="1" fieldPosition="0"/>
    </format>
    <format dxfId="17876">
      <pivotArea dataOnly="0" labelOnly="1" fieldPosition="0">
        <references count="1">
          <reference field="3" count="0"/>
        </references>
      </pivotArea>
    </format>
    <format dxfId="17875">
      <pivotArea dataOnly="0" labelOnly="1" grandRow="1" outline="0" fieldPosition="0"/>
    </format>
    <format dxfId="17874">
      <pivotArea dataOnly="0" labelOnly="1" fieldPosition="0">
        <references count="2">
          <reference field="1" count="2">
            <x v="2"/>
            <x v="3"/>
          </reference>
          <reference field="3" count="1" selected="0">
            <x v="1"/>
          </reference>
        </references>
      </pivotArea>
    </format>
    <format dxfId="17873">
      <pivotArea dataOnly="0" labelOnly="1" fieldPosition="0">
        <references count="2">
          <reference field="1" count="3">
            <x v="0"/>
            <x v="1"/>
            <x v="3"/>
          </reference>
          <reference field="3" count="1" selected="0">
            <x v="0"/>
          </reference>
        </references>
      </pivotArea>
    </format>
    <format dxfId="17872">
      <pivotArea dataOnly="0" labelOnly="1" fieldPosition="0">
        <references count="1">
          <reference field="2" count="0"/>
        </references>
      </pivotArea>
    </format>
    <format dxfId="17871">
      <pivotArea type="origin" dataOnly="0" labelOnly="1" outline="0" fieldPosition="0"/>
    </format>
    <format dxfId="17870">
      <pivotArea type="topRight" dataOnly="0" labelOnly="1" outline="0" fieldPosition="0"/>
    </format>
    <format dxfId="17869">
      <pivotArea dataOnly="0" labelOnly="1" fieldPosition="0">
        <references count="1">
          <reference field="2" count="0"/>
        </references>
      </pivotArea>
    </format>
    <format dxfId="17868">
      <pivotArea outline="0" collapsedLevelsAreSubtotals="1" fieldPosition="0"/>
    </format>
    <format dxfId="17867">
      <pivotArea dataOnly="0" labelOnly="1" fieldPosition="0">
        <references count="1">
          <reference field="3" count="0"/>
        </references>
      </pivotArea>
    </format>
    <format dxfId="17866">
      <pivotArea dataOnly="0" labelOnly="1" fieldPosition="0">
        <references count="2">
          <reference field="1" count="3">
            <x v="0"/>
            <x v="1"/>
            <x v="3"/>
          </reference>
          <reference field="3" count="1" selected="0">
            <x v="0"/>
          </reference>
        </references>
      </pivotArea>
    </format>
    <format dxfId="17865">
      <pivotArea dataOnly="0" labelOnly="1" fieldPosition="0">
        <references count="2">
          <reference field="1" count="2">
            <x v="2"/>
            <x v="3"/>
          </reference>
          <reference field="3"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1.xml><?xml version="1.0" encoding="utf-8"?>
<pivotTableDefinition xmlns="http://schemas.openxmlformats.org/spreadsheetml/2006/main" name="OccDiv" cacheId="1979" applyNumberFormats="0" applyBorderFormats="0" applyFontFormats="0" applyPatternFormats="0" applyAlignmentFormats="0" applyWidthHeightFormats="1" dataCaption="Values" tag="b9d44d7e-6025-429d-a6bf-7260aca9238a" updatedVersion="6" minRefreshableVersion="3" subtotalHiddenItems="1" rowGrandTotals="0" colGrandTotals="0" itemPrintTitles="1" createdVersion="6" indent="0" showHeaders="0" outline="1" outlineData="1" multipleFieldFilters="0" rowHeaderCaption="Program Type" fieldListSortAscending="1">
  <location ref="B78:H85" firstHeaderRow="1" firstDataRow="2" firstDataCol="1"/>
  <pivotFields count="11">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llDrilled="1" showAll="0" sortType="descending" defaultAttributeDrillState="1">
      <items count="6">
        <item x="4"/>
        <item x="3"/>
        <item x="2"/>
        <item x="1"/>
        <item x="0"/>
        <item t="default"/>
      </items>
    </pivotField>
    <pivotField axis="axisRow" allDrilled="1" showAll="0" sortType="ascending" defaultAttributeDrillState="1">
      <items count="6">
        <item x="0"/>
        <item x="1"/>
        <item x="2"/>
        <item x="3"/>
        <item x="4"/>
        <item t="default"/>
      </items>
    </pivotField>
    <pivotField axis="axisRow" allDrilled="1" showAll="0" sortType="descending" defaultAttributeDrillState="1">
      <items count="2">
        <item s="1" x="0"/>
        <item t="default"/>
      </items>
    </pivotField>
    <pivotField allDrilled="1" showAll="0" dataSourceSort="1" defaultAttributeDrillState="1"/>
  </pivotFields>
  <rowFields count="2">
    <field x="9"/>
    <field x="8"/>
  </rowFields>
  <rowItems count="6">
    <i>
      <x/>
    </i>
    <i r="1">
      <x/>
    </i>
    <i r="1">
      <x v="1"/>
    </i>
    <i r="1">
      <x v="2"/>
    </i>
    <i r="1">
      <x v="3"/>
    </i>
    <i r="1">
      <x v="4"/>
    </i>
  </rowItems>
  <colFields count="1">
    <field x="2"/>
  </colFields>
  <colItems count="6">
    <i>
      <x/>
    </i>
    <i>
      <x v="1"/>
    </i>
    <i>
      <x v="2"/>
    </i>
    <i>
      <x v="3"/>
    </i>
    <i>
      <x v="4"/>
    </i>
    <i>
      <x v="5"/>
    </i>
  </colItems>
  <dataFields count="1">
    <dataField fld="0" subtotal="count" baseField="0" baseItem="0"/>
  </dataFields>
  <formats count="29">
    <format dxfId="17929">
      <pivotArea outline="0" collapsedLevelsAreSubtotals="1" fieldPosition="0"/>
    </format>
    <format dxfId="17928">
      <pivotArea field="-2" type="button" dataOnly="0" labelOnly="1" outline="0" axis="axisValues" fieldPosition="0"/>
    </format>
    <format dxfId="17927">
      <pivotArea field="2" type="button" dataOnly="0" labelOnly="1" outline="0" axis="axisCol" fieldPosition="0"/>
    </format>
    <format dxfId="17926">
      <pivotArea type="topRight" dataOnly="0" labelOnly="1" outline="0" fieldPosition="0"/>
    </format>
    <format dxfId="17925">
      <pivotArea dataOnly="0" labelOnly="1" outline="0" fieldPosition="0">
        <references count="1">
          <reference field="4294967294" count="1">
            <x v="0"/>
          </reference>
        </references>
      </pivotArea>
    </format>
    <format dxfId="17924">
      <pivotArea dataOnly="0" labelOnly="1" fieldPosition="0">
        <references count="2">
          <reference field="4294967294" count="1" selected="0">
            <x v="0"/>
          </reference>
          <reference field="2" count="0"/>
        </references>
      </pivotArea>
    </format>
    <format dxfId="17923">
      <pivotArea field="-2" type="button" dataOnly="0" labelOnly="1" outline="0" axis="axisValues" fieldPosition="0"/>
    </format>
    <format dxfId="17922">
      <pivotArea field="2" type="button" dataOnly="0" labelOnly="1" outline="0" axis="axisCol" fieldPosition="0"/>
    </format>
    <format dxfId="17921">
      <pivotArea type="topRight" dataOnly="0" labelOnly="1" outline="0" fieldPosition="0"/>
    </format>
    <format dxfId="17920">
      <pivotArea dataOnly="0" labelOnly="1" outline="0" fieldPosition="0">
        <references count="1">
          <reference field="4294967294" count="1">
            <x v="0"/>
          </reference>
        </references>
      </pivotArea>
    </format>
    <format dxfId="17919">
      <pivotArea type="all" dataOnly="0" outline="0" fieldPosition="0"/>
    </format>
    <format dxfId="17918">
      <pivotArea outline="0" collapsedLevelsAreSubtotals="1" fieldPosition="0"/>
    </format>
    <format dxfId="17917">
      <pivotArea dataOnly="0" labelOnly="1" fieldPosition="0">
        <references count="1">
          <reference field="8" count="0"/>
        </references>
      </pivotArea>
    </format>
    <format dxfId="17916">
      <pivotArea dataOnly="0" labelOnly="1" grandRow="1" outline="0" fieldPosition="0"/>
    </format>
    <format dxfId="17915">
      <pivotArea dataOnly="0" labelOnly="1" outline="0" fieldPosition="0">
        <references count="1">
          <reference field="4294967294" count="1">
            <x v="0"/>
          </reference>
        </references>
      </pivotArea>
    </format>
    <format dxfId="17914">
      <pivotArea type="all" dataOnly="0" outline="0" fieldPosition="0"/>
    </format>
    <format dxfId="17913">
      <pivotArea outline="0" collapsedLevelsAreSubtotals="1" fieldPosition="0"/>
    </format>
    <format dxfId="17912">
      <pivotArea dataOnly="0" labelOnly="1" fieldPosition="0">
        <references count="1">
          <reference field="8" count="0"/>
        </references>
      </pivotArea>
    </format>
    <format dxfId="17911">
      <pivotArea dataOnly="0" labelOnly="1" grandRow="1" outline="0" fieldPosition="0"/>
    </format>
    <format dxfId="17910">
      <pivotArea dataOnly="0" labelOnly="1" outline="0" fieldPosition="0">
        <references count="1">
          <reference field="4294967294" count="1">
            <x v="0"/>
          </reference>
        </references>
      </pivotArea>
    </format>
    <format dxfId="17909">
      <pivotArea outline="0" collapsedLevelsAreSubtotals="1" fieldPosition="0">
        <references count="2">
          <reference field="4294967294" count="1" selected="0">
            <x v="0"/>
          </reference>
          <reference field="2" count="0" selected="0"/>
        </references>
      </pivotArea>
    </format>
    <format dxfId="17908">
      <pivotArea dataOnly="0" labelOnly="1" outline="0" fieldPosition="0">
        <references count="1">
          <reference field="4294967294" count="1">
            <x v="0"/>
          </reference>
        </references>
      </pivotArea>
    </format>
    <format dxfId="17907">
      <pivotArea type="all" dataOnly="0" outline="0" fieldPosition="0"/>
    </format>
    <format dxfId="17906">
      <pivotArea outline="0" collapsedLevelsAreSubtotals="1" fieldPosition="0"/>
    </format>
    <format dxfId="17905">
      <pivotArea type="origin" dataOnly="0" labelOnly="1" outline="0" fieldPosition="0"/>
    </format>
    <format dxfId="17904">
      <pivotArea type="topRight" dataOnly="0" labelOnly="1" outline="0" fieldPosition="0"/>
    </format>
    <format dxfId="17903">
      <pivotArea dataOnly="0" labelOnly="1" fieldPosition="0">
        <references count="1">
          <reference field="8" count="0"/>
        </references>
      </pivotArea>
    </format>
    <format dxfId="17902">
      <pivotArea dataOnly="0" labelOnly="1" grandRow="1" outline="0" fieldPosition="0"/>
    </format>
    <format dxfId="17901">
      <pivotArea dataOnly="0" labelOnly="1" fieldPosition="0">
        <references count="1">
          <reference field="2"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2.xml><?xml version="1.0" encoding="utf-8"?>
<pivotTableDefinition xmlns="http://schemas.openxmlformats.org/spreadsheetml/2006/main" name="Credential" cacheId="2000" applyNumberFormats="0" applyBorderFormats="0" applyFontFormats="0" applyPatternFormats="0" applyAlignmentFormats="0" applyWidthHeightFormats="1" dataCaption="Values" tag="bc47eda2-0d06-47a9-b1bd-e154554eeaf0" updatedVersion="6" minRefreshableVersion="3" subtotalHiddenItems="1" rowGrandTotals="0" colGrandTotals="0" itemPrintTitles="1" createdVersion="6" indent="0" showHeaders="0" outline="1" outlineData="1" multipleFieldFilters="0" rowHeaderCaption="Program Type" fieldListSortAscending="1">
  <location ref="B63:H70" firstHeaderRow="1" firstDataRow="2" firstDataCol="1"/>
  <pivotFields count="10">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xis="axisRow" allDrilled="1" showAll="0" sortType="descending" defaultAttributeDrillState="1">
      <items count="8">
        <item x="6"/>
        <item x="4"/>
        <item x="3"/>
        <item x="2"/>
        <item x="1"/>
        <item x="5"/>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8"/>
    <field x="7"/>
  </rowFields>
  <rowItems count="6">
    <i>
      <x/>
    </i>
    <i r="1">
      <x v="1"/>
    </i>
    <i r="1">
      <x v="2"/>
    </i>
    <i r="1">
      <x v="3"/>
    </i>
    <i r="1">
      <x v="4"/>
    </i>
    <i r="1">
      <x v="6"/>
    </i>
  </rowItems>
  <colFields count="1">
    <field x="2"/>
  </colFields>
  <colItems count="6">
    <i>
      <x/>
    </i>
    <i>
      <x v="1"/>
    </i>
    <i>
      <x v="2"/>
    </i>
    <i>
      <x v="3"/>
    </i>
    <i>
      <x v="4"/>
    </i>
    <i>
      <x v="5"/>
    </i>
  </colItems>
  <dataFields count="1">
    <dataField fld="0" subtotal="count" baseField="0" baseItem="0"/>
  </dataFields>
  <formats count="31">
    <format dxfId="17960">
      <pivotArea outline="0" collapsedLevelsAreSubtotals="1" fieldPosition="0"/>
    </format>
    <format dxfId="17959">
      <pivotArea field="-2" type="button" dataOnly="0" labelOnly="1" outline="0" axis="axisValues" fieldPosition="0"/>
    </format>
    <format dxfId="17958">
      <pivotArea field="2" type="button" dataOnly="0" labelOnly="1" outline="0" axis="axisCol" fieldPosition="0"/>
    </format>
    <format dxfId="17957">
      <pivotArea type="topRight" dataOnly="0" labelOnly="1" outline="0" fieldPosition="0"/>
    </format>
    <format dxfId="17956">
      <pivotArea dataOnly="0" labelOnly="1" outline="0" fieldPosition="0">
        <references count="1">
          <reference field="4294967294" count="1">
            <x v="0"/>
          </reference>
        </references>
      </pivotArea>
    </format>
    <format dxfId="17955">
      <pivotArea dataOnly="0" labelOnly="1" fieldPosition="0">
        <references count="2">
          <reference field="4294967294" count="1" selected="0">
            <x v="0"/>
          </reference>
          <reference field="2" count="0"/>
        </references>
      </pivotArea>
    </format>
    <format dxfId="17954">
      <pivotArea field="-2" type="button" dataOnly="0" labelOnly="1" outline="0" axis="axisValues" fieldPosition="0"/>
    </format>
    <format dxfId="17953">
      <pivotArea field="2" type="button" dataOnly="0" labelOnly="1" outline="0" axis="axisCol" fieldPosition="0"/>
    </format>
    <format dxfId="17952">
      <pivotArea type="topRight" dataOnly="0" labelOnly="1" outline="0" fieldPosition="0"/>
    </format>
    <format dxfId="17951">
      <pivotArea dataOnly="0" labelOnly="1" outline="0" fieldPosition="0">
        <references count="1">
          <reference field="4294967294" count="1">
            <x v="0"/>
          </reference>
        </references>
      </pivotArea>
    </format>
    <format dxfId="17950">
      <pivotArea type="all" dataOnly="0" outline="0" fieldPosition="0"/>
    </format>
    <format dxfId="17949">
      <pivotArea outline="0" collapsedLevelsAreSubtotals="1" fieldPosition="0"/>
    </format>
    <format dxfId="17948">
      <pivotArea dataOnly="0" labelOnly="1" fieldPosition="0">
        <references count="1">
          <reference field="7" count="0"/>
        </references>
      </pivotArea>
    </format>
    <format dxfId="17947">
      <pivotArea dataOnly="0" labelOnly="1" grandRow="1" outline="0" fieldPosition="0"/>
    </format>
    <format dxfId="17946">
      <pivotArea dataOnly="0" labelOnly="1" outline="0" fieldPosition="0">
        <references count="1">
          <reference field="4294967294" count="1">
            <x v="0"/>
          </reference>
        </references>
      </pivotArea>
    </format>
    <format dxfId="17945">
      <pivotArea type="all" dataOnly="0" outline="0" fieldPosition="0"/>
    </format>
    <format dxfId="17944">
      <pivotArea outline="0" collapsedLevelsAreSubtotals="1" fieldPosition="0"/>
    </format>
    <format dxfId="17943">
      <pivotArea dataOnly="0" labelOnly="1" fieldPosition="0">
        <references count="1">
          <reference field="7" count="0"/>
        </references>
      </pivotArea>
    </format>
    <format dxfId="17942">
      <pivotArea dataOnly="0" labelOnly="1" grandRow="1" outline="0" fieldPosition="0"/>
    </format>
    <format dxfId="17941">
      <pivotArea dataOnly="0" labelOnly="1" outline="0" fieldPosition="0">
        <references count="1">
          <reference field="4294967294" count="1">
            <x v="0"/>
          </reference>
        </references>
      </pivotArea>
    </format>
    <format dxfId="17940">
      <pivotArea outline="0" collapsedLevelsAreSubtotals="1" fieldPosition="0">
        <references count="2">
          <reference field="4294967294" count="1" selected="0">
            <x v="0"/>
          </reference>
          <reference field="2" count="0" selected="0"/>
        </references>
      </pivotArea>
    </format>
    <format dxfId="17939">
      <pivotArea dataOnly="0" labelOnly="1" outline="0" fieldPosition="0">
        <references count="1">
          <reference field="4294967294" count="1">
            <x v="0"/>
          </reference>
        </references>
      </pivotArea>
    </format>
    <format dxfId="17938">
      <pivotArea type="all" dataOnly="0" outline="0" fieldPosition="0"/>
    </format>
    <format dxfId="17937">
      <pivotArea outline="0" collapsedLevelsAreSubtotals="1" fieldPosition="0"/>
    </format>
    <format dxfId="17936">
      <pivotArea type="origin" dataOnly="0" labelOnly="1" outline="0" fieldPosition="0"/>
    </format>
    <format dxfId="17935">
      <pivotArea type="topRight" dataOnly="0" labelOnly="1" outline="0" fieldPosition="0"/>
    </format>
    <format dxfId="17934">
      <pivotArea dataOnly="0" labelOnly="1" fieldPosition="0">
        <references count="1">
          <reference field="8" count="0"/>
        </references>
      </pivotArea>
    </format>
    <format dxfId="17933">
      <pivotArea dataOnly="0" labelOnly="1" grandRow="1" outline="0" fieldPosition="0"/>
    </format>
    <format dxfId="17932">
      <pivotArea dataOnly="0" labelOnly="1" fieldPosition="0">
        <references count="2">
          <reference field="7" count="5">
            <x v="1"/>
            <x v="2"/>
            <x v="3"/>
            <x v="4"/>
            <x v="6"/>
          </reference>
          <reference field="8" count="1" selected="0">
            <x v="0"/>
          </reference>
        </references>
      </pivotArea>
    </format>
    <format dxfId="17931">
      <pivotArea dataOnly="0" labelOnly="1" fieldPosition="0">
        <references count="2">
          <reference field="7" count="3">
            <x v="0"/>
            <x v="5"/>
            <x v="6"/>
          </reference>
          <reference field="8" count="1" selected="0">
            <x v="1"/>
          </reference>
        </references>
      </pivotArea>
    </format>
    <format dxfId="17930">
      <pivotArea dataOnly="0" labelOnly="1" fieldPosition="0">
        <references count="1">
          <reference field="2"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3.xml><?xml version="1.0" encoding="utf-8"?>
<pivotTableDefinition xmlns="http://schemas.openxmlformats.org/spreadsheetml/2006/main" name="School" cacheId="1973" applyNumberFormats="0" applyBorderFormats="0" applyFontFormats="0" applyPatternFormats="0" applyAlignmentFormats="0" applyWidthHeightFormats="1" dataCaption="Values" tag="7bf20a9f-0d88-433c-b236-bed05a1b7f2e" updatedVersion="6" minRefreshableVersion="3" subtotalHiddenItems="1" rowGrandTotals="0" colGrandTotals="0" itemPrintTitles="1" createdVersion="6" indent="0" showHeaders="0" outline="1" outlineData="1" multipleFieldFilters="0" rowHeaderCaption="Program Type" fieldListSortAscending="1">
  <location ref="B32:H42"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9">
        <item x="0"/>
        <item x="1"/>
        <item x="2"/>
        <item x="3"/>
        <item x="4"/>
        <item x="5"/>
        <item x="6"/>
        <item x="7"/>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4"/>
    <field x="3"/>
  </rowFields>
  <rowItems count="9">
    <i>
      <x/>
    </i>
    <i r="1">
      <x/>
    </i>
    <i r="1">
      <x v="1"/>
    </i>
    <i r="1">
      <x v="2"/>
    </i>
    <i r="1">
      <x v="3"/>
    </i>
    <i r="1">
      <x v="4"/>
    </i>
    <i r="1">
      <x v="5"/>
    </i>
    <i r="1">
      <x v="6"/>
    </i>
    <i r="1">
      <x v="7"/>
    </i>
  </rowItems>
  <colFields count="1">
    <field x="2"/>
  </colFields>
  <colItems count="6">
    <i>
      <x/>
    </i>
    <i>
      <x v="1"/>
    </i>
    <i>
      <x v="2"/>
    </i>
    <i>
      <x v="3"/>
    </i>
    <i>
      <x v="4"/>
    </i>
    <i>
      <x v="5"/>
    </i>
  </colItems>
  <dataFields count="1">
    <dataField fld="0" subtotal="count" baseField="0" baseItem="0"/>
  </dataFields>
  <formats count="30">
    <format dxfId="17990">
      <pivotArea outline="0" collapsedLevelsAreSubtotals="1" fieldPosition="0"/>
    </format>
    <format dxfId="17989">
      <pivotArea field="-2" type="button" dataOnly="0" labelOnly="1" outline="0" axis="axisValues" fieldPosition="0"/>
    </format>
    <format dxfId="17988">
      <pivotArea field="2" type="button" dataOnly="0" labelOnly="1" outline="0" axis="axisCol" fieldPosition="0"/>
    </format>
    <format dxfId="17987">
      <pivotArea type="topRight" dataOnly="0" labelOnly="1" outline="0" fieldPosition="0"/>
    </format>
    <format dxfId="17986">
      <pivotArea dataOnly="0" labelOnly="1" outline="0" fieldPosition="0">
        <references count="1">
          <reference field="4294967294" count="1">
            <x v="0"/>
          </reference>
        </references>
      </pivotArea>
    </format>
    <format dxfId="17985">
      <pivotArea dataOnly="0" labelOnly="1" fieldPosition="0">
        <references count="2">
          <reference field="4294967294" count="1" selected="0">
            <x v="0"/>
          </reference>
          <reference field="2" count="0"/>
        </references>
      </pivotArea>
    </format>
    <format dxfId="17984">
      <pivotArea field="-2" type="button" dataOnly="0" labelOnly="1" outline="0" axis="axisValues" fieldPosition="0"/>
    </format>
    <format dxfId="17983">
      <pivotArea field="2" type="button" dataOnly="0" labelOnly="1" outline="0" axis="axisCol" fieldPosition="0"/>
    </format>
    <format dxfId="17982">
      <pivotArea type="topRight" dataOnly="0" labelOnly="1" outline="0" fieldPosition="0"/>
    </format>
    <format dxfId="17981">
      <pivotArea dataOnly="0" labelOnly="1" outline="0" fieldPosition="0">
        <references count="1">
          <reference field="4294967294" count="1">
            <x v="0"/>
          </reference>
        </references>
      </pivotArea>
    </format>
    <format dxfId="17980">
      <pivotArea type="all" dataOnly="0" outline="0" fieldPosition="0"/>
    </format>
    <format dxfId="17979">
      <pivotArea outline="0" collapsedLevelsAreSubtotals="1" fieldPosition="0"/>
    </format>
    <format dxfId="17978">
      <pivotArea dataOnly="0" labelOnly="1" fieldPosition="0">
        <references count="1">
          <reference field="3" count="0"/>
        </references>
      </pivotArea>
    </format>
    <format dxfId="17977">
      <pivotArea dataOnly="0" labelOnly="1" grandRow="1" outline="0" fieldPosition="0"/>
    </format>
    <format dxfId="17976">
      <pivotArea dataOnly="0" labelOnly="1" outline="0" fieldPosition="0">
        <references count="1">
          <reference field="4294967294" count="1">
            <x v="0"/>
          </reference>
        </references>
      </pivotArea>
    </format>
    <format dxfId="17975">
      <pivotArea type="all" dataOnly="0" outline="0" fieldPosition="0"/>
    </format>
    <format dxfId="17974">
      <pivotArea outline="0" collapsedLevelsAreSubtotals="1" fieldPosition="0"/>
    </format>
    <format dxfId="17973">
      <pivotArea dataOnly="0" labelOnly="1" fieldPosition="0">
        <references count="1">
          <reference field="3" count="0"/>
        </references>
      </pivotArea>
    </format>
    <format dxfId="17972">
      <pivotArea dataOnly="0" labelOnly="1" grandRow="1" outline="0" fieldPosition="0"/>
    </format>
    <format dxfId="17971">
      <pivotArea dataOnly="0" labelOnly="1" outline="0" fieldPosition="0">
        <references count="1">
          <reference field="4294967294" count="1">
            <x v="0"/>
          </reference>
        </references>
      </pivotArea>
    </format>
    <format dxfId="17970">
      <pivotArea outline="0" collapsedLevelsAreSubtotals="1" fieldPosition="0">
        <references count="2">
          <reference field="4294967294" count="1" selected="0">
            <x v="0"/>
          </reference>
          <reference field="2" count="0" selected="0"/>
        </references>
      </pivotArea>
    </format>
    <format dxfId="17969">
      <pivotArea dataOnly="0" labelOnly="1" outline="0" fieldPosition="0">
        <references count="1">
          <reference field="4294967294" count="1">
            <x v="0"/>
          </reference>
        </references>
      </pivotArea>
    </format>
    <format dxfId="17968">
      <pivotArea type="all" dataOnly="0" outline="0" fieldPosition="0"/>
    </format>
    <format dxfId="17967">
      <pivotArea outline="0" collapsedLevelsAreSubtotals="1" fieldPosition="0"/>
    </format>
    <format dxfId="17966">
      <pivotArea type="origin" dataOnly="0" labelOnly="1" outline="0" fieldPosition="0"/>
    </format>
    <format dxfId="17965">
      <pivotArea type="topRight" dataOnly="0" labelOnly="1" outline="0" fieldPosition="0"/>
    </format>
    <format dxfId="17964">
      <pivotArea dataOnly="0" labelOnly="1" fieldPosition="0">
        <references count="1">
          <reference field="4" count="0"/>
        </references>
      </pivotArea>
    </format>
    <format dxfId="17963">
      <pivotArea dataOnly="0" labelOnly="1" fieldPosition="0">
        <references count="2">
          <reference field="3" count="0"/>
          <reference field="4" count="1" selected="0">
            <x v="0"/>
          </reference>
        </references>
      </pivotArea>
    </format>
    <format dxfId="17962">
      <pivotArea dataOnly="0" labelOnly="1" fieldPosition="0">
        <references count="2">
          <reference field="3" count="2">
            <x v="0"/>
            <x v="7"/>
          </reference>
          <reference field="4" count="1" selected="0">
            <x v="1"/>
          </reference>
        </references>
      </pivotArea>
    </format>
    <format dxfId="17961">
      <pivotArea dataOnly="0" labelOnly="1" fieldPosition="0">
        <references count="1">
          <reference field="2"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5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4.xml><?xml version="1.0" encoding="utf-8"?>
<pivotTableDefinition xmlns="http://schemas.openxmlformats.org/spreadsheetml/2006/main" name="nCampus" cacheId="1997" applyNumberFormats="0" applyBorderFormats="0" applyFontFormats="0" applyPatternFormats="0" applyAlignmentFormats="0" applyWidthHeightFormats="1" dataCaption="Values" tag="bb2a8f32-536c-4d3d-9aac-c68e741698d6" updatedVersion="6" minRefreshableVersion="3" subtotalHiddenItems="1" rowGrandTotals="0" colGrandTotals="0" itemPrintTitles="1" createdVersion="6" indent="0" showHeaders="0" outline="1" outlineData="1" multipleFieldFilters="0" fieldListSortAscending="1">
  <location ref="M49:S56"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6">
        <item x="4"/>
        <item x="3"/>
        <item x="2"/>
        <item x="1"/>
        <item x="0"/>
        <item t="default"/>
      </items>
    </pivotField>
    <pivotField dataField="1" showAll="0"/>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6">
    <i>
      <x/>
    </i>
    <i r="1">
      <x/>
    </i>
    <i r="1">
      <x v="1"/>
    </i>
    <i r="1">
      <x v="2"/>
    </i>
    <i r="1">
      <x v="3"/>
    </i>
    <i r="1">
      <x v="4"/>
    </i>
  </rowItems>
  <colFields count="1">
    <field x="0"/>
  </colFields>
  <colItems count="6">
    <i>
      <x/>
    </i>
    <i>
      <x v="1"/>
    </i>
    <i>
      <x v="2"/>
    </i>
    <i>
      <x v="3"/>
    </i>
    <i>
      <x v="4"/>
    </i>
    <i>
      <x v="5"/>
    </i>
  </colItems>
  <dataFields count="1">
    <dataField fld="2" subtotal="count" baseField="0" baseItem="0"/>
  </dataFields>
  <formats count="22">
    <format dxfId="18012">
      <pivotArea type="origin" dataOnly="0" labelOnly="1" outline="0" fieldPosition="0"/>
    </format>
    <format dxfId="18011">
      <pivotArea dataOnly="0" labelOnly="1" fieldPosition="0">
        <references count="1">
          <reference field="1" count="0"/>
        </references>
      </pivotArea>
    </format>
    <format dxfId="18010">
      <pivotArea dataOnly="0" labelOnly="1" grandRow="1" outline="0" fieldPosition="0"/>
    </format>
    <format dxfId="18009">
      <pivotArea outline="0" collapsedLevelsAreSubtotals="1" fieldPosition="0"/>
    </format>
    <format dxfId="18008">
      <pivotArea dataOnly="0" labelOnly="1" fieldPosition="0">
        <references count="1">
          <reference field="0" count="0"/>
        </references>
      </pivotArea>
    </format>
    <format dxfId="18007">
      <pivotArea outline="0" collapsedLevelsAreSubtotals="1" fieldPosition="0"/>
    </format>
    <format dxfId="18006">
      <pivotArea dataOnly="0" labelOnly="1" fieldPosition="0">
        <references count="1">
          <reference field="0" count="0"/>
        </references>
      </pivotArea>
    </format>
    <format dxfId="18005">
      <pivotArea outline="0" collapsedLevelsAreSubtotals="1" fieldPosition="0"/>
    </format>
    <format dxfId="18004">
      <pivotArea outline="0" collapsedLevelsAreSubtotals="1" fieldPosition="0"/>
    </format>
    <format dxfId="18003">
      <pivotArea type="topRight" dataOnly="0" labelOnly="1" outline="0" fieldPosition="0"/>
    </format>
    <format dxfId="18002">
      <pivotArea dataOnly="0" labelOnly="1" fieldPosition="0">
        <references count="1">
          <reference field="0" count="0"/>
        </references>
      </pivotArea>
    </format>
    <format dxfId="18001">
      <pivotArea outline="0" collapsedLevelsAreSubtotals="1" fieldPosition="0"/>
    </format>
    <format dxfId="18000">
      <pivotArea type="topRight" dataOnly="0" labelOnly="1" outline="0" fieldPosition="0"/>
    </format>
    <format dxfId="17999">
      <pivotArea dataOnly="0" labelOnly="1" fieldPosition="0">
        <references count="1">
          <reference field="0" count="0"/>
        </references>
      </pivotArea>
    </format>
    <format dxfId="17998">
      <pivotArea type="all" dataOnly="0" outline="0" fieldPosition="0"/>
    </format>
    <format dxfId="17997">
      <pivotArea outline="0" collapsedLevelsAreSubtotals="1" fieldPosition="0"/>
    </format>
    <format dxfId="17996">
      <pivotArea type="origin" dataOnly="0" labelOnly="1" outline="0" fieldPosition="0"/>
    </format>
    <format dxfId="17995">
      <pivotArea type="topRight" dataOnly="0" labelOnly="1" outline="0" fieldPosition="0"/>
    </format>
    <format dxfId="17994">
      <pivotArea dataOnly="0" labelOnly="1" fieldPosition="0">
        <references count="1">
          <reference field="3" count="0"/>
        </references>
      </pivotArea>
    </format>
    <format dxfId="17993">
      <pivotArea dataOnly="0" labelOnly="1" fieldPosition="0">
        <references count="2">
          <reference field="1" count="0"/>
          <reference field="3" count="1" selected="0">
            <x v="0"/>
          </reference>
        </references>
      </pivotArea>
    </format>
    <format dxfId="17992">
      <pivotArea dataOnly="0" labelOnly="1" fieldPosition="0">
        <references count="2">
          <reference field="1" count="2">
            <x v="0"/>
            <x v="4"/>
          </reference>
          <reference field="3" count="1" selected="0">
            <x v="1"/>
          </reference>
        </references>
      </pivotArea>
    </format>
    <format dxfId="17991">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5.xml><?xml version="1.0" encoding="utf-8"?>
<pivotTableDefinition xmlns="http://schemas.openxmlformats.org/spreadsheetml/2006/main" name="Semester" cacheId="1931" applyNumberFormats="0" applyBorderFormats="0" applyFontFormats="0" applyPatternFormats="0" applyAlignmentFormats="0" applyWidthHeightFormats="1" dataCaption="Values" tag="2fa7d83b-9acb-4dfb-a14b-67605807c106" updatedVersion="6" minRefreshableVersion="3" subtotalHiddenItems="1" rowGrandTotals="0" colGrandTotals="0" itemPrintTitles="1" createdVersion="6" indent="0" showHeaders="0" outline="1" outlineData="1" multipleFieldFilters="0" fieldListSortAscending="1">
  <location ref="B21:H31"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9">
        <item x="0"/>
        <item x="1"/>
        <item x="2"/>
        <item x="3"/>
        <item x="4"/>
        <item x="5"/>
        <item x="6"/>
        <item x="7"/>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9">
    <i>
      <x/>
    </i>
    <i r="1">
      <x/>
    </i>
    <i r="1">
      <x v="1"/>
    </i>
    <i r="1">
      <x v="2"/>
    </i>
    <i r="1">
      <x v="3"/>
    </i>
    <i r="1">
      <x v="4"/>
    </i>
    <i r="1">
      <x v="5"/>
    </i>
    <i r="1">
      <x v="6"/>
    </i>
    <i r="1">
      <x v="7"/>
    </i>
  </rowItems>
  <colFields count="1">
    <field x="0"/>
  </colFields>
  <colItems count="6">
    <i>
      <x/>
    </i>
    <i>
      <x v="1"/>
    </i>
    <i>
      <x v="2"/>
    </i>
    <i>
      <x v="3"/>
    </i>
    <i>
      <x v="4"/>
    </i>
    <i>
      <x v="5"/>
    </i>
  </colItems>
  <dataFields count="1">
    <dataField fld="2" subtotal="count" baseField="0" baseItem="0"/>
  </dataFields>
  <formats count="5">
    <format dxfId="17378">
      <pivotArea outline="0" collapsedLevelsAreSubtotals="1" fieldPosition="0"/>
    </format>
    <format dxfId="17377">
      <pivotArea type="origin" dataOnly="0" labelOnly="1" outline="0" fieldPosition="0"/>
    </format>
    <format dxfId="17376">
      <pivotArea dataOnly="0" labelOnly="1" fieldPosition="0">
        <references count="1">
          <reference field="1" count="0"/>
        </references>
      </pivotArea>
    </format>
    <format dxfId="17375">
      <pivotArea dataOnly="0" labelOnly="1" grandRow="1" outline="0" fieldPosition="0"/>
    </format>
    <format dxfId="17374">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6.xml><?xml version="1.0" encoding="utf-8"?>
<pivotTableDefinition xmlns="http://schemas.openxmlformats.org/spreadsheetml/2006/main" name="nFirstGen" cacheId="1949" applyNumberFormats="0" applyBorderFormats="0" applyFontFormats="0" applyPatternFormats="0" applyAlignmentFormats="0" applyWidthHeightFormats="1" dataCaption="Values" tag="aa1cb3e5-71f9-4ff4-afa6-13c42ab734a9" updatedVersion="6" minRefreshableVersion="3" subtotalHiddenItems="1" rowGrandTotals="0" colGrandTotals="0" itemPrintTitles="1" createdVersion="6" indent="0" showHeaders="0" outline="1" outlineData="1" multipleFieldFilters="0" fieldListSortAscending="1">
  <location ref="M84:S89"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4">
    <i>
      <x/>
    </i>
    <i r="1">
      <x/>
    </i>
    <i r="1">
      <x v="1"/>
    </i>
    <i r="1">
      <x v="2"/>
    </i>
  </rowItems>
  <colFields count="1">
    <field x="0"/>
  </colFields>
  <colItems count="6">
    <i>
      <x/>
    </i>
    <i>
      <x v="1"/>
    </i>
    <i>
      <x v="2"/>
    </i>
    <i>
      <x v="3"/>
    </i>
    <i>
      <x v="4"/>
    </i>
    <i>
      <x v="5"/>
    </i>
  </colItems>
  <dataFields count="1">
    <dataField fld="2" subtotal="count" baseField="0" baseItem="0"/>
  </dataFields>
  <formats count="18">
    <format dxfId="17396">
      <pivotArea dataOnly="0" outline="0" fieldPosition="0">
        <references count="1">
          <reference field="0" count="0"/>
        </references>
      </pivotArea>
    </format>
    <format dxfId="17395">
      <pivotArea dataOnly="0" outline="0" fieldPosition="0">
        <references count="1">
          <reference field="0" count="0"/>
        </references>
      </pivotArea>
    </format>
    <format dxfId="17394">
      <pivotArea type="origin" dataOnly="0" labelOnly="1" outline="0" fieldPosition="0"/>
    </format>
    <format dxfId="17393">
      <pivotArea dataOnly="0" labelOnly="1" fieldPosition="0">
        <references count="1">
          <reference field="1" count="0"/>
        </references>
      </pivotArea>
    </format>
    <format dxfId="17392">
      <pivotArea dataOnly="0" labelOnly="1" grandRow="1" outline="0" fieldPosition="0"/>
    </format>
    <format dxfId="17391">
      <pivotArea outline="0" collapsedLevelsAreSubtotals="1" fieldPosition="0"/>
    </format>
    <format dxfId="17390">
      <pivotArea outline="0" collapsedLevelsAreSubtotals="1" fieldPosition="0"/>
    </format>
    <format dxfId="17389">
      <pivotArea type="topRight" dataOnly="0" labelOnly="1" outline="0" fieldPosition="0"/>
    </format>
    <format dxfId="17388">
      <pivotArea dataOnly="0" labelOnly="1" fieldPosition="0">
        <references count="1">
          <reference field="0" count="0"/>
        </references>
      </pivotArea>
    </format>
    <format dxfId="17387">
      <pivotArea outline="0" collapsedLevelsAreSubtotals="1" fieldPosition="0"/>
    </format>
    <format dxfId="17386">
      <pivotArea type="topRight" dataOnly="0" labelOnly="1" outline="0" fieldPosition="0"/>
    </format>
    <format dxfId="17385">
      <pivotArea dataOnly="0" labelOnly="1" fieldPosition="0">
        <references count="1">
          <reference field="0" count="0"/>
        </references>
      </pivotArea>
    </format>
    <format dxfId="17384">
      <pivotArea outline="0" collapsedLevelsAreSubtotals="1" fieldPosition="0"/>
    </format>
    <format dxfId="17383">
      <pivotArea type="topRight" dataOnly="0" labelOnly="1" outline="0" fieldPosition="0"/>
    </format>
    <format dxfId="17382">
      <pivotArea dataOnly="0" labelOnly="1" fieldPosition="0">
        <references count="1">
          <reference field="0" count="0"/>
        </references>
      </pivotArea>
    </format>
    <format dxfId="17381">
      <pivotArea outline="0" collapsedLevelsAreSubtotals="1" fieldPosition="0"/>
    </format>
    <format dxfId="17380">
      <pivotArea type="topRight" dataOnly="0" labelOnly="1" outline="0" fieldPosition="0"/>
    </format>
    <format dxfId="17379">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7.xml><?xml version="1.0" encoding="utf-8"?>
<pivotTableDefinition xmlns="http://schemas.openxmlformats.org/spreadsheetml/2006/main" name="nGender" cacheId="1946" applyNumberFormats="0" applyBorderFormats="0" applyFontFormats="0" applyPatternFormats="0" applyAlignmentFormats="0" applyWidthHeightFormats="1" dataCaption="Values" tag="fd7a257c-bf25-4841-8cb6-7065539ac718" updatedVersion="6" minRefreshableVersion="3" subtotalHiddenItems="1" rowGrandTotals="0" colGrandTotals="0" itemPrintTitles="1" createdVersion="6" indent="0" showHeaders="0" outline="1" outlineData="1" multipleFieldFilters="0" fieldListSortAscending="1">
  <location ref="M53:S59"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3"/>
        <item x="2"/>
        <item x="1"/>
        <item x="0"/>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5">
    <i>
      <x/>
    </i>
    <i r="1">
      <x/>
    </i>
    <i r="1">
      <x v="1"/>
    </i>
    <i r="1">
      <x v="2"/>
    </i>
    <i r="1">
      <x v="3"/>
    </i>
  </rowItems>
  <colFields count="1">
    <field x="0"/>
  </colFields>
  <colItems count="6">
    <i>
      <x/>
    </i>
    <i>
      <x v="1"/>
    </i>
    <i>
      <x v="2"/>
    </i>
    <i>
      <x v="3"/>
    </i>
    <i>
      <x v="4"/>
    </i>
    <i>
      <x v="5"/>
    </i>
  </colItems>
  <dataFields count="1">
    <dataField fld="2" subtotal="count" baseField="0" baseItem="0"/>
  </dataFields>
  <formats count="17">
    <format dxfId="17413">
      <pivotArea outline="0" collapsedLevelsAreSubtotals="1" fieldPosition="0"/>
    </format>
    <format dxfId="17412">
      <pivotArea outline="0" collapsedLevelsAreSubtotals="1" fieldPosition="0"/>
    </format>
    <format dxfId="17411">
      <pivotArea type="origin" dataOnly="0" labelOnly="1" outline="0" fieldPosition="0"/>
    </format>
    <format dxfId="17410">
      <pivotArea dataOnly="0" labelOnly="1" fieldPosition="0">
        <references count="1">
          <reference field="1" count="0"/>
        </references>
      </pivotArea>
    </format>
    <format dxfId="17409">
      <pivotArea dataOnly="0" labelOnly="1" grandRow="1" outline="0" fieldPosition="0"/>
    </format>
    <format dxfId="17408">
      <pivotArea outline="0" collapsedLevelsAreSubtotals="1" fieldPosition="0"/>
    </format>
    <format dxfId="17407">
      <pivotArea type="topRight" dataOnly="0" labelOnly="1" outline="0" fieldPosition="0"/>
    </format>
    <format dxfId="17406">
      <pivotArea dataOnly="0" labelOnly="1" fieldPosition="0">
        <references count="1">
          <reference field="0" count="0"/>
        </references>
      </pivotArea>
    </format>
    <format dxfId="17405">
      <pivotArea outline="0" collapsedLevelsAreSubtotals="1" fieldPosition="0"/>
    </format>
    <format dxfId="17404">
      <pivotArea type="topRight" dataOnly="0" labelOnly="1" outline="0" fieldPosition="0"/>
    </format>
    <format dxfId="17403">
      <pivotArea dataOnly="0" labelOnly="1" fieldPosition="0">
        <references count="1">
          <reference field="0" count="0"/>
        </references>
      </pivotArea>
    </format>
    <format dxfId="17402">
      <pivotArea outline="0" collapsedLevelsAreSubtotals="1" fieldPosition="0"/>
    </format>
    <format dxfId="17401">
      <pivotArea type="topRight" dataOnly="0" labelOnly="1" outline="0" fieldPosition="0"/>
    </format>
    <format dxfId="17400">
      <pivotArea dataOnly="0" labelOnly="1" fieldPosition="0">
        <references count="1">
          <reference field="0" count="0"/>
        </references>
      </pivotArea>
    </format>
    <format dxfId="17399">
      <pivotArea outline="0" collapsedLevelsAreSubtotals="1" fieldPosition="0"/>
    </format>
    <format dxfId="17398">
      <pivotArea type="topRight" dataOnly="0" labelOnly="1" outline="0" fieldPosition="0"/>
    </format>
    <format dxfId="17397">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8.xml><?xml version="1.0" encoding="utf-8"?>
<pivotTableDefinition xmlns="http://schemas.openxmlformats.org/spreadsheetml/2006/main" name="nDisab" cacheId="1952" applyNumberFormats="0" applyBorderFormats="0" applyFontFormats="0" applyPatternFormats="0" applyAlignmentFormats="0" applyWidthHeightFormats="1" dataCaption="Values" tag="84a3f26e-7c76-4962-917f-ce4539aedcb8" updatedVersion="6" minRefreshableVersion="3" subtotalHiddenItems="1" rowGrandTotals="0" colGrandTotals="0" itemPrintTitles="1" createdVersion="6" indent="0" showHeaders="0" outline="1" outlineData="1" multipleFieldFilters="0" fieldListSortAscending="1">
  <location ref="M98:S104"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3"/>
        <item x="2"/>
        <item x="1"/>
        <item x="0"/>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5">
    <i>
      <x/>
    </i>
    <i r="1">
      <x/>
    </i>
    <i r="1">
      <x v="1"/>
    </i>
    <i r="1">
      <x v="2"/>
    </i>
    <i r="1">
      <x v="3"/>
    </i>
  </rowItems>
  <colFields count="1">
    <field x="0"/>
  </colFields>
  <colItems count="6">
    <i>
      <x/>
    </i>
    <i>
      <x v="1"/>
    </i>
    <i>
      <x v="2"/>
    </i>
    <i>
      <x v="3"/>
    </i>
    <i>
      <x v="4"/>
    </i>
    <i>
      <x v="5"/>
    </i>
  </colItems>
  <dataFields count="1">
    <dataField fld="2" subtotal="count" baseField="0" baseItem="0"/>
  </dataFields>
  <formats count="18">
    <format dxfId="17431">
      <pivotArea type="origin" dataOnly="0" labelOnly="1" outline="0" fieldPosition="0"/>
    </format>
    <format dxfId="17430">
      <pivotArea dataOnly="0" labelOnly="1" fieldPosition="0">
        <references count="1">
          <reference field="1" count="0"/>
        </references>
      </pivotArea>
    </format>
    <format dxfId="17429">
      <pivotArea dataOnly="0" labelOnly="1" grandRow="1" outline="0" fieldPosition="0"/>
    </format>
    <format dxfId="17428">
      <pivotArea outline="0" collapsedLevelsAreSubtotals="1" fieldPosition="0"/>
    </format>
    <format dxfId="17427">
      <pivotArea dataOnly="0" labelOnly="1" fieldPosition="0">
        <references count="1">
          <reference field="0" count="0"/>
        </references>
      </pivotArea>
    </format>
    <format dxfId="17426">
      <pivotArea outline="0" collapsedLevelsAreSubtotals="1" fieldPosition="0"/>
    </format>
    <format dxfId="17425">
      <pivotArea outline="0" collapsedLevelsAreSubtotals="1" fieldPosition="0"/>
    </format>
    <format dxfId="17424">
      <pivotArea type="topRight" dataOnly="0" labelOnly="1" outline="0" fieldPosition="0"/>
    </format>
    <format dxfId="17423">
      <pivotArea dataOnly="0" labelOnly="1" fieldPosition="0">
        <references count="1">
          <reference field="0" count="0"/>
        </references>
      </pivotArea>
    </format>
    <format dxfId="17422">
      <pivotArea outline="0" collapsedLevelsAreSubtotals="1" fieldPosition="0"/>
    </format>
    <format dxfId="17421">
      <pivotArea type="topRight" dataOnly="0" labelOnly="1" outline="0" fieldPosition="0"/>
    </format>
    <format dxfId="17420">
      <pivotArea dataOnly="0" labelOnly="1" fieldPosition="0">
        <references count="1">
          <reference field="0" count="0"/>
        </references>
      </pivotArea>
    </format>
    <format dxfId="17419">
      <pivotArea outline="0" collapsedLevelsAreSubtotals="1" fieldPosition="0"/>
    </format>
    <format dxfId="17418">
      <pivotArea type="topRight" dataOnly="0" labelOnly="1" outline="0" fieldPosition="0"/>
    </format>
    <format dxfId="17417">
      <pivotArea dataOnly="0" labelOnly="1" fieldPosition="0">
        <references count="1">
          <reference field="0" count="0"/>
        </references>
      </pivotArea>
    </format>
    <format dxfId="17416">
      <pivotArea outline="0" collapsedLevelsAreSubtotals="1" fieldPosition="0"/>
    </format>
    <format dxfId="17415">
      <pivotArea type="topRight" dataOnly="0" labelOnly="1" outline="0" fieldPosition="0"/>
    </format>
    <format dxfId="17414">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9.xml><?xml version="1.0" encoding="utf-8"?>
<pivotTableDefinition xmlns="http://schemas.openxmlformats.org/spreadsheetml/2006/main" name="Gender" cacheId="1964" applyNumberFormats="0" applyBorderFormats="0" applyFontFormats="0" applyPatternFormats="0" applyAlignmentFormats="0" applyWidthHeightFormats="1" dataCaption="Values" tag="c27d7b2a-971c-4c73-bec1-8717db55200f" updatedVersion="6" minRefreshableVersion="3" subtotalHiddenItems="1" rowGrandTotals="0" colGrandTotals="0" itemPrintTitles="1" createdVersion="6" indent="0" showHeaders="0" outline="1" outlineData="1" multipleFieldFilters="0" rowHeaderCaption="Program Type" fieldListSortAscending="1">
  <location ref="B53:H59" firstHeaderRow="1" firstDataRow="2" firstDataCol="1"/>
  <pivotFields count="7">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xis="axisRow" allDrilled="1" showAll="0" sortType="descending" defaultSubtotal="0" defaultAttributeDrillState="1">
      <items count="4">
        <item x="3"/>
        <item x="2"/>
        <item x="1"/>
        <item x="0"/>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5"/>
    <field x="4"/>
  </rowFields>
  <rowItems count="5">
    <i>
      <x/>
    </i>
    <i r="1">
      <x/>
    </i>
    <i r="1">
      <x v="1"/>
    </i>
    <i r="1">
      <x v="2"/>
    </i>
    <i r="1">
      <x v="3"/>
    </i>
  </rowItems>
  <colFields count="1">
    <field x="2"/>
  </colFields>
  <colItems count="6">
    <i>
      <x/>
    </i>
    <i>
      <x v="1"/>
    </i>
    <i>
      <x v="2"/>
    </i>
    <i>
      <x v="3"/>
    </i>
    <i>
      <x v="4"/>
    </i>
    <i>
      <x v="5"/>
    </i>
  </colItems>
  <dataFields count="1">
    <dataField fld="0" subtotal="count" baseField="0" baseItem="0"/>
  </dataFields>
  <formats count="29">
    <format dxfId="17460">
      <pivotArea outline="0" collapsedLevelsAreSubtotals="1" fieldPosition="0"/>
    </format>
    <format dxfId="17459">
      <pivotArea field="-2" type="button" dataOnly="0" labelOnly="1" outline="0" axis="axisValues" fieldPosition="0"/>
    </format>
    <format dxfId="17458">
      <pivotArea field="2" type="button" dataOnly="0" labelOnly="1" outline="0" axis="axisCol" fieldPosition="0"/>
    </format>
    <format dxfId="17457">
      <pivotArea type="topRight" dataOnly="0" labelOnly="1" outline="0" fieldPosition="0"/>
    </format>
    <format dxfId="17456">
      <pivotArea dataOnly="0" labelOnly="1" outline="0" fieldPosition="0">
        <references count="1">
          <reference field="4294967294" count="1">
            <x v="0"/>
          </reference>
        </references>
      </pivotArea>
    </format>
    <format dxfId="17455">
      <pivotArea dataOnly="0" labelOnly="1" fieldPosition="0">
        <references count="2">
          <reference field="4294967294" count="1" selected="0">
            <x v="0"/>
          </reference>
          <reference field="2" count="0"/>
        </references>
      </pivotArea>
    </format>
    <format dxfId="17454">
      <pivotArea field="-2" type="button" dataOnly="0" labelOnly="1" outline="0" axis="axisValues" fieldPosition="0"/>
    </format>
    <format dxfId="17453">
      <pivotArea field="2" type="button" dataOnly="0" labelOnly="1" outline="0" axis="axisCol" fieldPosition="0"/>
    </format>
    <format dxfId="17452">
      <pivotArea type="topRight" dataOnly="0" labelOnly="1" outline="0" fieldPosition="0"/>
    </format>
    <format dxfId="17451">
      <pivotArea dataOnly="0" labelOnly="1" outline="0" fieldPosition="0">
        <references count="1">
          <reference field="4294967294" count="1">
            <x v="0"/>
          </reference>
        </references>
      </pivotArea>
    </format>
    <format dxfId="17450">
      <pivotArea type="all" dataOnly="0" outline="0" fieldPosition="0"/>
    </format>
    <format dxfId="17449">
      <pivotArea outline="0" collapsedLevelsAreSubtotals="1" fieldPosition="0"/>
    </format>
    <format dxfId="17448">
      <pivotArea dataOnly="0" labelOnly="1" fieldPosition="0">
        <references count="1">
          <reference field="4" count="0"/>
        </references>
      </pivotArea>
    </format>
    <format dxfId="17447">
      <pivotArea dataOnly="0" labelOnly="1" grandRow="1" outline="0" fieldPosition="0"/>
    </format>
    <format dxfId="17446">
      <pivotArea dataOnly="0" labelOnly="1" outline="0" fieldPosition="0">
        <references count="1">
          <reference field="4294967294" count="1">
            <x v="0"/>
          </reference>
        </references>
      </pivotArea>
    </format>
    <format dxfId="17445">
      <pivotArea type="all" dataOnly="0" outline="0" fieldPosition="0"/>
    </format>
    <format dxfId="17444">
      <pivotArea outline="0" collapsedLevelsAreSubtotals="1" fieldPosition="0"/>
    </format>
    <format dxfId="17443">
      <pivotArea dataOnly="0" labelOnly="1" fieldPosition="0">
        <references count="1">
          <reference field="4" count="0"/>
        </references>
      </pivotArea>
    </format>
    <format dxfId="17442">
      <pivotArea dataOnly="0" labelOnly="1" grandRow="1" outline="0" fieldPosition="0"/>
    </format>
    <format dxfId="17441">
      <pivotArea dataOnly="0" labelOnly="1" outline="0" fieldPosition="0">
        <references count="1">
          <reference field="4294967294" count="1">
            <x v="0"/>
          </reference>
        </references>
      </pivotArea>
    </format>
    <format dxfId="17440">
      <pivotArea type="all" dataOnly="0" outline="0" fieldPosition="0"/>
    </format>
    <format dxfId="17439">
      <pivotArea outline="0" collapsedLevelsAreSubtotals="1" fieldPosition="0"/>
    </format>
    <format dxfId="17438">
      <pivotArea dataOnly="0" labelOnly="1" fieldPosition="0">
        <references count="1">
          <reference field="4" count="0"/>
        </references>
      </pivotArea>
    </format>
    <format dxfId="17437">
      <pivotArea dataOnly="0" labelOnly="1" grandRow="1" outline="0" fieldPosition="0"/>
    </format>
    <format dxfId="17436">
      <pivotArea dataOnly="0" labelOnly="1" outline="0" fieldPosition="0">
        <references count="1">
          <reference field="4294967294" count="1">
            <x v="0"/>
          </reference>
        </references>
      </pivotArea>
    </format>
    <format dxfId="17435">
      <pivotArea outline="0" collapsedLevelsAreSubtotals="1" fieldPosition="0">
        <references count="2">
          <reference field="4294967294" count="1" selected="0">
            <x v="0"/>
          </reference>
          <reference field="2" count="0" selected="0"/>
        </references>
      </pivotArea>
    </format>
    <format dxfId="17434">
      <pivotArea dataOnly="0" labelOnly="1" outline="0" fieldPosition="0">
        <references count="1">
          <reference field="4294967294" count="1">
            <x v="0"/>
          </reference>
        </references>
      </pivotArea>
    </format>
    <format dxfId="17433">
      <pivotArea dataOnly="0" labelOnly="1" fieldPosition="0">
        <references count="2">
          <reference field="4" count="0"/>
          <reference field="5" count="1" selected="0">
            <x v="0"/>
          </reference>
        </references>
      </pivotArea>
    </format>
    <format dxfId="17432">
      <pivotArea dataOnly="0" labelOnly="1" fieldPosition="0">
        <references count="2">
          <reference field="4" count="1">
            <x v="0"/>
          </reference>
          <reference field="5"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xml><?xml version="1.0" encoding="utf-8"?>
<pivotTableDefinition xmlns="http://schemas.openxmlformats.org/spreadsheetml/2006/main" name="SSFLvsSYS" cacheId="1910" applyNumberFormats="0" applyBorderFormats="0" applyFontFormats="0" applyPatternFormats="0" applyAlignmentFormats="0" applyWidthHeightFormats="1" dataCaption="Values" tag="95825001-9874-4c01-b7d0-2b5e8cf31999" updatedVersion="6" minRefreshableVersion="3" subtotalHiddenItems="1" rowGrandTotals="0" colGrandTotals="0" itemPrintTitles="1" createdVersion="6" indent="0" showHeaders="0" outline="1" outlineData="1" multipleFieldFilters="0">
  <location ref="B24:I31" firstHeaderRow="0" firstDataRow="1" firstDataCol="1"/>
  <pivotFields count="10">
    <pivotField dataField="1" showAll="0"/>
    <pivotField axis="axisRow" allDrilled="1" showAll="0" dataSourceSort="1" defaultSubtotal="0" defaultAttributeDrillState="1">
      <items count="6">
        <item x="0"/>
        <item x="1"/>
        <item x="2"/>
        <item x="3"/>
        <item x="4"/>
        <item x="5"/>
      </items>
    </pivotField>
    <pivotField name="Question" allDrilled="1" showAll="0" dataSourceSort="1" defaultSubtotal="0" defaultAttributeDrillState="1"/>
    <pivotField dataField="1" showAll="0"/>
    <pivotField dataField="1" showAll="0"/>
    <pivotField dataField="1" showAll="0"/>
    <pivotField dataField="1" showAll="0"/>
    <pivotField dataField="1" showAll="0"/>
    <pivotField dataField="1" showAll="0"/>
    <pivotField axis="axisRow" allDrilled="1" showAll="0" sortType="descending" defaultSubtotal="0" defaultAttributeDrillState="1">
      <items count="2">
        <item s="1" x="0"/>
        <item x="1"/>
      </items>
    </pivotField>
  </pivotFields>
  <rowFields count="2">
    <field x="9"/>
    <field x="1"/>
  </rowFields>
  <rowItems count="7">
    <i>
      <x/>
    </i>
    <i r="1">
      <x/>
    </i>
    <i r="1">
      <x v="1"/>
    </i>
    <i r="1">
      <x v="2"/>
    </i>
    <i r="1">
      <x v="3"/>
    </i>
    <i r="1">
      <x v="4"/>
    </i>
    <i r="1">
      <x v="5"/>
    </i>
  </rowItems>
  <colFields count="1">
    <field x="-2"/>
  </colFields>
  <colItems count="7">
    <i>
      <x/>
    </i>
    <i i="1">
      <x v="1"/>
    </i>
    <i i="2">
      <x v="2"/>
    </i>
    <i i="3">
      <x v="3"/>
    </i>
    <i i="4">
      <x v="4"/>
    </i>
    <i i="5">
      <x v="5"/>
    </i>
    <i i="6">
      <x v="6"/>
    </i>
  </colItems>
  <dataFields count="7">
    <dataField name="Fleming Rank" fld="0" subtotal="count" baseField="0" baseItem="0" numFmtId="1"/>
    <dataField name="Fleming %" fld="3" subtotal="count" baseField="0" baseItem="0"/>
    <dataField name="Medium %" fld="4" subtotal="count" baseField="0" baseItem="0"/>
    <dataField name="System %" fld="5" subtotal="count" baseField="0" baseItem="0"/>
    <dataField name="Fleming #" fld="6" subtotal="count" baseField="0" baseItem="0"/>
    <dataField name="Medium #" fld="7" subtotal="count" baseField="0" baseItem="0"/>
    <dataField name="System #" fld="8" subtotal="count" baseField="0" baseItem="0"/>
  </dataFields>
  <formats count="28">
    <format dxfId="18052">
      <pivotArea dataOnly="0" labelOnly="1" outline="0" fieldPosition="0">
        <references count="1">
          <reference field="4294967294" count="7">
            <x v="0"/>
            <x v="1"/>
            <x v="2"/>
            <x v="3"/>
            <x v="4"/>
            <x v="5"/>
            <x v="6"/>
          </reference>
        </references>
      </pivotArea>
    </format>
    <format dxfId="18051">
      <pivotArea outline="0" collapsedLevelsAreSubtotals="1" fieldPosition="0"/>
    </format>
    <format dxfId="18050">
      <pivotArea dataOnly="0" labelOnly="1" outline="0" fieldPosition="0">
        <references count="1">
          <reference field="4294967294" count="7">
            <x v="0"/>
            <x v="1"/>
            <x v="2"/>
            <x v="3"/>
            <x v="4"/>
            <x v="5"/>
            <x v="6"/>
          </reference>
        </references>
      </pivotArea>
    </format>
    <format dxfId="18049">
      <pivotArea outline="0" fieldPosition="0">
        <references count="1">
          <reference field="4294967294" count="1">
            <x v="0"/>
          </reference>
        </references>
      </pivotArea>
    </format>
    <format dxfId="18048">
      <pivotArea dataOnly="0" outline="0" fieldPosition="0">
        <references count="1">
          <reference field="4294967294" count="3">
            <x v="4"/>
            <x v="5"/>
            <x v="6"/>
          </reference>
        </references>
      </pivotArea>
    </format>
    <format dxfId="18047">
      <pivotArea dataOnly="0" outline="0" fieldPosition="0">
        <references count="1">
          <reference field="4294967294" count="4">
            <x v="0"/>
            <x v="1"/>
            <x v="2"/>
            <x v="3"/>
          </reference>
        </references>
      </pivotArea>
    </format>
    <format dxfId="18046">
      <pivotArea dataOnly="0" labelOnly="1" fieldPosition="0">
        <references count="1">
          <reference field="1" count="0"/>
        </references>
      </pivotArea>
    </format>
    <format dxfId="18045">
      <pivotArea dataOnly="0" labelOnly="1" fieldPosition="0">
        <references count="1">
          <reference field="1" count="0"/>
        </references>
      </pivotArea>
    </format>
    <format dxfId="18044">
      <pivotArea type="all" dataOnly="0" outline="0" fieldPosition="0"/>
    </format>
    <format dxfId="18043">
      <pivotArea outline="0" collapsedLevelsAreSubtotals="1" fieldPosition="0"/>
    </format>
    <format dxfId="18042">
      <pivotArea dataOnly="0" labelOnly="1" fieldPosition="0">
        <references count="1">
          <reference field="1" count="0"/>
        </references>
      </pivotArea>
    </format>
    <format dxfId="18041">
      <pivotArea dataOnly="0" labelOnly="1" outline="0" fieldPosition="0">
        <references count="1">
          <reference field="4294967294" count="7">
            <x v="0"/>
            <x v="1"/>
            <x v="2"/>
            <x v="3"/>
            <x v="4"/>
            <x v="5"/>
            <x v="6"/>
          </reference>
        </references>
      </pivotArea>
    </format>
    <format dxfId="18040">
      <pivotArea dataOnly="0" labelOnly="1" fieldPosition="0">
        <references count="1">
          <reference field="1" count="0"/>
        </references>
      </pivotArea>
    </format>
    <format dxfId="18039">
      <pivotArea dataOnly="0" labelOnly="1" fieldPosition="0">
        <references count="1">
          <reference field="1" count="0"/>
        </references>
      </pivotArea>
    </format>
    <format dxfId="18038">
      <pivotArea dataOnly="0" labelOnly="1" fieldPosition="0">
        <references count="1">
          <reference field="1" count="0"/>
        </references>
      </pivotArea>
    </format>
    <format dxfId="18037">
      <pivotArea type="all" dataOnly="0" outline="0" fieldPosition="0"/>
    </format>
    <format dxfId="18036">
      <pivotArea outline="0" collapsedLevelsAreSubtotals="1" fieldPosition="0"/>
    </format>
    <format dxfId="18035">
      <pivotArea dataOnly="0" labelOnly="1" fieldPosition="0">
        <references count="1">
          <reference field="1" count="0"/>
        </references>
      </pivotArea>
    </format>
    <format dxfId="18034">
      <pivotArea dataOnly="0" labelOnly="1" outline="0" fieldPosition="0">
        <references count="1">
          <reference field="4294967294" count="7">
            <x v="0"/>
            <x v="1"/>
            <x v="2"/>
            <x v="3"/>
            <x v="4"/>
            <x v="5"/>
            <x v="6"/>
          </reference>
        </references>
      </pivotArea>
    </format>
    <format dxfId="18033">
      <pivotArea dataOnly="0" outline="0" fieldPosition="0">
        <references count="1">
          <reference field="4294967294" count="4">
            <x v="0"/>
            <x v="1"/>
            <x v="2"/>
            <x v="3"/>
          </reference>
        </references>
      </pivotArea>
    </format>
    <format dxfId="18032">
      <pivotArea outline="0" collapsedLevelsAreSubtotals="1" fieldPosition="0"/>
    </format>
    <format dxfId="18031">
      <pivotArea dataOnly="0" labelOnly="1" fieldPosition="0">
        <references count="2">
          <reference field="1" count="1">
            <x v="2"/>
          </reference>
          <reference field="9" count="1" selected="0">
            <x v="1"/>
          </reference>
        </references>
      </pivotArea>
    </format>
    <format dxfId="18030">
      <pivotArea dataOnly="0" labelOnly="1" fieldPosition="0">
        <references count="2">
          <reference field="1" count="0"/>
          <reference field="9" count="1" selected="0">
            <x v="0"/>
          </reference>
        </references>
      </pivotArea>
    </format>
    <format dxfId="18029">
      <pivotArea dataOnly="0" labelOnly="1" fieldPosition="0">
        <references count="2">
          <reference field="1" count="2">
            <x v="2"/>
            <x v="3"/>
          </reference>
          <reference field="9" count="1" selected="0">
            <x v="1"/>
          </reference>
        </references>
      </pivotArea>
    </format>
    <format dxfId="18028">
      <pivotArea dataOnly="0" labelOnly="1" outline="0" fieldPosition="0">
        <references count="1">
          <reference field="4294967294" count="7">
            <x v="0"/>
            <x v="1"/>
            <x v="2"/>
            <x v="3"/>
            <x v="4"/>
            <x v="5"/>
            <x v="6"/>
          </reference>
        </references>
      </pivotArea>
    </format>
    <format dxfId="18027">
      <pivotArea dataOnly="0" labelOnly="1" outline="0" fieldPosition="0">
        <references count="1">
          <reference field="4294967294" count="7">
            <x v="0"/>
            <x v="1"/>
            <x v="2"/>
            <x v="3"/>
            <x v="4"/>
            <x v="5"/>
            <x v="6"/>
          </reference>
        </references>
      </pivotArea>
    </format>
    <format dxfId="18026">
      <pivotArea dataOnly="0" labelOnly="1" fieldPosition="0">
        <references count="2">
          <reference field="1" count="1">
            <x v="3"/>
          </reference>
          <reference field="9" count="1" selected="0">
            <x v="1"/>
          </reference>
        </references>
      </pivotArea>
    </format>
    <format dxfId="18025">
      <pivotArea collapsedLevelsAreSubtotals="1" fieldPosition="0">
        <references count="2">
          <reference field="1" count="0"/>
          <reference field="9" count="1" selected="0">
            <x v="0"/>
          </reference>
        </references>
      </pivotArea>
    </format>
  </formats>
  <pivotHierarchies count="92">
    <pivotHierarchy dragToData="1"/>
    <pivotHierarchy multipleItemSelectionAllowed="1" dragToData="1"/>
    <pivotHierarchy dragToData="1"/>
    <pivotHierarchy dragToData="1"/>
    <pivotHierarchy multipleItemSelectionAllowed="1" dragToData="1" caption="Question">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Row="0" dragToCol="0" dragToPage="0" dragToData="1" caption="Fleming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Ran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
    <pivotHierarchy dragToRow="0" dragToCol="0" dragToPage="0" dragToData="1"/>
    <pivotHierarchy dragToRow="0" dragToCol="0" dragToPage="0" dragToData="1" caption="Medium %"/>
    <pivotHierarchy dragToRow="0" dragToCol="0" dragToPage="0" dragToData="1" caption="System %"/>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0.xml><?xml version="1.0" encoding="utf-8"?>
<pivotTableDefinition xmlns="http://schemas.openxmlformats.org/spreadsheetml/2006/main" name="International" cacheId="1958" applyNumberFormats="0" applyBorderFormats="0" applyFontFormats="0" applyPatternFormats="0" applyAlignmentFormats="0" applyWidthHeightFormats="1" dataCaption="Values" tag="23166f70-fb8e-4ef1-a737-157df343b038" updatedVersion="6" minRefreshableVersion="3" subtotalHiddenItems="1" rowGrandTotals="0" colGrandTotals="0" itemPrintTitles="1" createdVersion="6" indent="0" showHeaders="0" outline="1" outlineData="1" multipleFieldFilters="0" rowHeaderCaption="Program Type" fieldListSortAscending="1">
  <location ref="B40:H45"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axis="axisRow" allDrilled="1" showAll="0" sortType="descending" defaultAttributeDrillState="1">
      <items count="2">
        <item s="1" x="0"/>
        <item t="default"/>
      </items>
    </pivotField>
    <pivotField allDrilled="1" showAll="0" dataSourceSort="1" defaultAttributeDrillState="1"/>
  </pivotFields>
  <rowFields count="2">
    <field x="4"/>
    <field x="3"/>
  </rowFields>
  <rowItems count="4">
    <i>
      <x/>
    </i>
    <i r="1">
      <x/>
    </i>
    <i r="1">
      <x v="1"/>
    </i>
    <i r="1">
      <x v="2"/>
    </i>
  </rowItems>
  <colFields count="1">
    <field x="2"/>
  </colFields>
  <colItems count="6">
    <i>
      <x/>
    </i>
    <i>
      <x v="1"/>
    </i>
    <i>
      <x v="2"/>
    </i>
    <i>
      <x v="3"/>
    </i>
    <i>
      <x v="4"/>
    </i>
    <i>
      <x v="5"/>
    </i>
  </colItems>
  <dataFields count="1">
    <dataField fld="0" subtotal="count" baseField="0" baseItem="0"/>
  </dataFields>
  <formats count="28">
    <format dxfId="17488">
      <pivotArea outline="0" collapsedLevelsAreSubtotals="1" fieldPosition="0"/>
    </format>
    <format dxfId="17487">
      <pivotArea field="-2" type="button" dataOnly="0" labelOnly="1" outline="0" axis="axisValues" fieldPosition="0"/>
    </format>
    <format dxfId="17486">
      <pivotArea field="2" type="button" dataOnly="0" labelOnly="1" outline="0" axis="axisCol" fieldPosition="0"/>
    </format>
    <format dxfId="17485">
      <pivotArea type="topRight" dataOnly="0" labelOnly="1" outline="0" fieldPosition="0"/>
    </format>
    <format dxfId="17484">
      <pivotArea dataOnly="0" labelOnly="1" outline="0" fieldPosition="0">
        <references count="1">
          <reference field="4294967294" count="1">
            <x v="0"/>
          </reference>
        </references>
      </pivotArea>
    </format>
    <format dxfId="17483">
      <pivotArea dataOnly="0" labelOnly="1" fieldPosition="0">
        <references count="2">
          <reference field="4294967294" count="1" selected="0">
            <x v="0"/>
          </reference>
          <reference field="2" count="0"/>
        </references>
      </pivotArea>
    </format>
    <format dxfId="17482">
      <pivotArea field="-2" type="button" dataOnly="0" labelOnly="1" outline="0" axis="axisValues" fieldPosition="0"/>
    </format>
    <format dxfId="17481">
      <pivotArea field="2" type="button" dataOnly="0" labelOnly="1" outline="0" axis="axisCol" fieldPosition="0"/>
    </format>
    <format dxfId="17480">
      <pivotArea type="topRight" dataOnly="0" labelOnly="1" outline="0" fieldPosition="0"/>
    </format>
    <format dxfId="17479">
      <pivotArea dataOnly="0" labelOnly="1" outline="0" fieldPosition="0">
        <references count="1">
          <reference field="4294967294" count="1">
            <x v="0"/>
          </reference>
        </references>
      </pivotArea>
    </format>
    <format dxfId="17478">
      <pivotArea type="all" dataOnly="0" outline="0" fieldPosition="0"/>
    </format>
    <format dxfId="17477">
      <pivotArea outline="0" collapsedLevelsAreSubtotals="1" fieldPosition="0"/>
    </format>
    <format dxfId="17476">
      <pivotArea dataOnly="0" labelOnly="1" fieldPosition="0">
        <references count="1">
          <reference field="3" count="0"/>
        </references>
      </pivotArea>
    </format>
    <format dxfId="17475">
      <pivotArea dataOnly="0" labelOnly="1" grandRow="1" outline="0" fieldPosition="0"/>
    </format>
    <format dxfId="17474">
      <pivotArea dataOnly="0" labelOnly="1" outline="0" fieldPosition="0">
        <references count="1">
          <reference field="4294967294" count="1">
            <x v="0"/>
          </reference>
        </references>
      </pivotArea>
    </format>
    <format dxfId="17473">
      <pivotArea type="all" dataOnly="0" outline="0" fieldPosition="0"/>
    </format>
    <format dxfId="17472">
      <pivotArea outline="0" collapsedLevelsAreSubtotals="1" fieldPosition="0"/>
    </format>
    <format dxfId="17471">
      <pivotArea dataOnly="0" labelOnly="1" fieldPosition="0">
        <references count="1">
          <reference field="3" count="0"/>
        </references>
      </pivotArea>
    </format>
    <format dxfId="17470">
      <pivotArea dataOnly="0" labelOnly="1" grandRow="1" outline="0" fieldPosition="0"/>
    </format>
    <format dxfId="17469">
      <pivotArea dataOnly="0" labelOnly="1" outline="0" fieldPosition="0">
        <references count="1">
          <reference field="4294967294" count="1">
            <x v="0"/>
          </reference>
        </references>
      </pivotArea>
    </format>
    <format dxfId="17468">
      <pivotArea type="all" dataOnly="0" outline="0" fieldPosition="0"/>
    </format>
    <format dxfId="17467">
      <pivotArea outline="0" collapsedLevelsAreSubtotals="1" fieldPosition="0"/>
    </format>
    <format dxfId="17466">
      <pivotArea dataOnly="0" labelOnly="1" fieldPosition="0">
        <references count="1">
          <reference field="3" count="0"/>
        </references>
      </pivotArea>
    </format>
    <format dxfId="17465">
      <pivotArea dataOnly="0" labelOnly="1" grandRow="1" outline="0" fieldPosition="0"/>
    </format>
    <format dxfId="17464">
      <pivotArea dataOnly="0" labelOnly="1" outline="0" fieldPosition="0">
        <references count="1">
          <reference field="4294967294" count="1">
            <x v="0"/>
          </reference>
        </references>
      </pivotArea>
    </format>
    <format dxfId="17463">
      <pivotArea outline="0" collapsedLevelsAreSubtotals="1" fieldPosition="0">
        <references count="2">
          <reference field="4294967294" count="1" selected="0">
            <x v="0"/>
          </reference>
          <reference field="2" count="3" selected="0">
            <x v="0"/>
            <x v="1"/>
            <x v="2"/>
          </reference>
        </references>
      </pivotArea>
    </format>
    <format dxfId="17462">
      <pivotArea dataOnly="0" labelOnly="1" fieldPosition="0">
        <references count="2">
          <reference field="3" count="0"/>
          <reference field="4" count="1" selected="0">
            <x v="0"/>
          </reference>
        </references>
      </pivotArea>
    </format>
    <format dxfId="17461">
      <pivotArea dataOnly="0" labelOnly="1" fieldPosition="0">
        <references count="1">
          <reference field="3"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1.xml><?xml version="1.0" encoding="utf-8"?>
<pivotTableDefinition xmlns="http://schemas.openxmlformats.org/spreadsheetml/2006/main" name="nAbor" cacheId="1955" applyNumberFormats="0" applyBorderFormats="0" applyFontFormats="0" applyPatternFormats="0" applyAlignmentFormats="0" applyWidthHeightFormats="1" dataCaption="Values" tag="06620a81-3d8a-420b-9966-c51d2563d9b1" updatedVersion="6" minRefreshableVersion="3" subtotalHiddenItems="1" rowGrandTotals="0" colGrandTotals="0" itemPrintTitles="1" createdVersion="6" indent="0" showHeaders="0" outline="1" outlineData="1" multipleFieldFilters="0" fieldListSortAscending="1">
  <location ref="M69:S75"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3"/>
        <item x="2"/>
        <item x="1"/>
        <item x="0"/>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5">
    <i>
      <x/>
    </i>
    <i r="1">
      <x/>
    </i>
    <i r="1">
      <x v="1"/>
    </i>
    <i r="1">
      <x v="2"/>
    </i>
    <i r="1">
      <x v="3"/>
    </i>
  </rowItems>
  <colFields count="1">
    <field x="0"/>
  </colFields>
  <colItems count="6">
    <i>
      <x/>
    </i>
    <i>
      <x v="1"/>
    </i>
    <i>
      <x v="2"/>
    </i>
    <i>
      <x v="3"/>
    </i>
    <i>
      <x v="4"/>
    </i>
    <i>
      <x v="5"/>
    </i>
  </colItems>
  <dataFields count="1">
    <dataField fld="2" subtotal="count" baseField="0" baseItem="0"/>
  </dataFields>
  <formats count="18">
    <format dxfId="17506">
      <pivotArea dataOnly="0" outline="0" fieldPosition="0">
        <references count="1">
          <reference field="0" count="0"/>
        </references>
      </pivotArea>
    </format>
    <format dxfId="17505">
      <pivotArea dataOnly="0" outline="0" fieldPosition="0">
        <references count="1">
          <reference field="0" count="0"/>
        </references>
      </pivotArea>
    </format>
    <format dxfId="17504">
      <pivotArea dataOnly="0" labelOnly="1" fieldPosition="0">
        <references count="1">
          <reference field="1" count="0"/>
        </references>
      </pivotArea>
    </format>
    <format dxfId="17503">
      <pivotArea dataOnly="0" labelOnly="1" grandRow="1" outline="0" fieldPosition="0"/>
    </format>
    <format dxfId="17502">
      <pivotArea type="origin" dataOnly="0" labelOnly="1" outline="0" fieldPosition="0"/>
    </format>
    <format dxfId="17501">
      <pivotArea outline="0" collapsedLevelsAreSubtotals="1" fieldPosition="0"/>
    </format>
    <format dxfId="17500">
      <pivotArea outline="0" collapsedLevelsAreSubtotals="1" fieldPosition="0"/>
    </format>
    <format dxfId="17499">
      <pivotArea type="topRight" dataOnly="0" labelOnly="1" outline="0" fieldPosition="0"/>
    </format>
    <format dxfId="17498">
      <pivotArea dataOnly="0" labelOnly="1" fieldPosition="0">
        <references count="1">
          <reference field="0" count="0"/>
        </references>
      </pivotArea>
    </format>
    <format dxfId="17497">
      <pivotArea outline="0" collapsedLevelsAreSubtotals="1" fieldPosition="0"/>
    </format>
    <format dxfId="17496">
      <pivotArea type="topRight" dataOnly="0" labelOnly="1" outline="0" fieldPosition="0"/>
    </format>
    <format dxfId="17495">
      <pivotArea dataOnly="0" labelOnly="1" fieldPosition="0">
        <references count="1">
          <reference field="0" count="0"/>
        </references>
      </pivotArea>
    </format>
    <format dxfId="17494">
      <pivotArea outline="0" collapsedLevelsAreSubtotals="1" fieldPosition="0"/>
    </format>
    <format dxfId="17493">
      <pivotArea type="topRight" dataOnly="0" labelOnly="1" outline="0" fieldPosition="0"/>
    </format>
    <format dxfId="17492">
      <pivotArea dataOnly="0" labelOnly="1" fieldPosition="0">
        <references count="1">
          <reference field="0" count="0"/>
        </references>
      </pivotArea>
    </format>
    <format dxfId="17491">
      <pivotArea outline="0" collapsedLevelsAreSubtotals="1" fieldPosition="0"/>
    </format>
    <format dxfId="17490">
      <pivotArea type="topRight" dataOnly="0" labelOnly="1" outline="0" fieldPosition="0"/>
    </format>
    <format dxfId="17489">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2.xml><?xml version="1.0" encoding="utf-8"?>
<pivotTableDefinition xmlns="http://schemas.openxmlformats.org/spreadsheetml/2006/main" name="nSemester" cacheId="1937" applyNumberFormats="0" applyBorderFormats="0" applyFontFormats="0" applyPatternFormats="0" applyAlignmentFormats="0" applyWidthHeightFormats="1" dataCaption="Values" tag="595bee69-b1d9-4ea9-b867-86adf81b5d42" updatedVersion="6" minRefreshableVersion="3" subtotalHiddenItems="1" rowGrandTotals="0" colGrandTotals="0" itemPrintTitles="1" createdVersion="6" indent="0" showHeaders="0" outline="1" outlineData="1" multipleFieldFilters="0" fieldListSortAscending="1">
  <location ref="M21:S31"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9">
        <item x="0"/>
        <item x="1"/>
        <item x="2"/>
        <item x="3"/>
        <item x="4"/>
        <item x="5"/>
        <item x="6"/>
        <item x="7"/>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9">
    <i>
      <x/>
    </i>
    <i r="1">
      <x/>
    </i>
    <i r="1">
      <x v="1"/>
    </i>
    <i r="1">
      <x v="2"/>
    </i>
    <i r="1">
      <x v="3"/>
    </i>
    <i r="1">
      <x v="4"/>
    </i>
    <i r="1">
      <x v="5"/>
    </i>
    <i r="1">
      <x v="6"/>
    </i>
    <i r="1">
      <x v="7"/>
    </i>
  </rowItems>
  <colFields count="1">
    <field x="0"/>
  </colFields>
  <colItems count="6">
    <i>
      <x/>
    </i>
    <i>
      <x v="1"/>
    </i>
    <i>
      <x v="2"/>
    </i>
    <i>
      <x v="3"/>
    </i>
    <i>
      <x v="4"/>
    </i>
    <i>
      <x v="5"/>
    </i>
  </colItems>
  <dataFields count="1">
    <dataField fld="2" subtotal="count" baseField="0" baseItem="0"/>
  </dataFields>
  <formats count="17">
    <format dxfId="17523">
      <pivotArea outline="0" collapsedLevelsAreSubtotals="1" fieldPosition="0"/>
    </format>
    <format dxfId="17522">
      <pivotArea dataOnly="0" labelOnly="1" fieldPosition="0">
        <references count="1">
          <reference field="0" count="0"/>
        </references>
      </pivotArea>
    </format>
    <format dxfId="17521">
      <pivotArea type="origin" dataOnly="0" labelOnly="1" outline="0" fieldPosition="0"/>
    </format>
    <format dxfId="17520">
      <pivotArea dataOnly="0" labelOnly="1" fieldPosition="0">
        <references count="1">
          <reference field="1" count="0"/>
        </references>
      </pivotArea>
    </format>
    <format dxfId="17519">
      <pivotArea dataOnly="0" labelOnly="1" grandRow="1" outline="0" fieldPosition="0"/>
    </format>
    <format dxfId="17518">
      <pivotArea outline="0" collapsedLevelsAreSubtotals="1" fieldPosition="0"/>
    </format>
    <format dxfId="17517">
      <pivotArea type="topRight" dataOnly="0" labelOnly="1" outline="0" fieldPosition="0"/>
    </format>
    <format dxfId="17516">
      <pivotArea dataOnly="0" labelOnly="1" fieldPosition="0">
        <references count="1">
          <reference field="0" count="0"/>
        </references>
      </pivotArea>
    </format>
    <format dxfId="17515">
      <pivotArea outline="0" collapsedLevelsAreSubtotals="1" fieldPosition="0"/>
    </format>
    <format dxfId="17514">
      <pivotArea type="topRight" dataOnly="0" labelOnly="1" outline="0" fieldPosition="0"/>
    </format>
    <format dxfId="17513">
      <pivotArea dataOnly="0" labelOnly="1" fieldPosition="0">
        <references count="1">
          <reference field="0" count="0"/>
        </references>
      </pivotArea>
    </format>
    <format dxfId="17512">
      <pivotArea outline="0" collapsedLevelsAreSubtotals="1" fieldPosition="0"/>
    </format>
    <format dxfId="17511">
      <pivotArea type="topRight" dataOnly="0" labelOnly="1" outline="0" fieldPosition="0"/>
    </format>
    <format dxfId="17510">
      <pivotArea dataOnly="0" labelOnly="1" fieldPosition="0">
        <references count="1">
          <reference field="0" count="0"/>
        </references>
      </pivotArea>
    </format>
    <format dxfId="17509">
      <pivotArea outline="0" collapsedLevelsAreSubtotals="1" fieldPosition="0"/>
    </format>
    <format dxfId="17508">
      <pivotArea type="topRight" dataOnly="0" labelOnly="1" outline="0" fieldPosition="0"/>
    </format>
    <format dxfId="17507">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3.xml><?xml version="1.0" encoding="utf-8"?>
<pivotTableDefinition xmlns="http://schemas.openxmlformats.org/spreadsheetml/2006/main" name="nPrevPostSec" cacheId="1940" applyNumberFormats="0" applyBorderFormats="0" applyFontFormats="0" applyPatternFormats="0" applyAlignmentFormats="0" applyWidthHeightFormats="1" dataCaption="Values" tag="63500e93-fc66-4071-9847-cb2215dd8eb2" updatedVersion="6" minRefreshableVersion="3" subtotalHiddenItems="1" rowGrandTotals="0" colGrandTotals="0" itemPrintTitles="1" createdVersion="6" indent="0" showHeaders="0" outline="1" outlineData="1" multipleFieldFilters="0" fieldListSortAscending="1">
  <location ref="M113:S117"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x="1"/>
        <item x="0"/>
        <item t="default"/>
      </items>
    </pivotField>
    <pivotField dataField="1" showAll="0"/>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3">
    <i>
      <x/>
    </i>
    <i r="1">
      <x/>
    </i>
    <i r="1">
      <x v="1"/>
    </i>
  </rowItems>
  <colFields count="1">
    <field x="0"/>
  </colFields>
  <colItems count="6">
    <i>
      <x/>
    </i>
    <i>
      <x v="1"/>
    </i>
    <i>
      <x v="2"/>
    </i>
    <i>
      <x v="3"/>
    </i>
    <i>
      <x v="4"/>
    </i>
    <i>
      <x v="5"/>
    </i>
  </colItems>
  <dataFields count="1">
    <dataField fld="2" subtotal="count" baseField="0" baseItem="0"/>
  </dataFields>
  <formats count="22">
    <format dxfId="17545">
      <pivotArea outline="0" collapsedLevelsAreSubtotals="1" fieldPosition="0"/>
    </format>
    <format dxfId="17544">
      <pivotArea outline="0" collapsedLevelsAreSubtotals="1" fieldPosition="0"/>
    </format>
    <format dxfId="17543">
      <pivotArea outline="0" collapsedLevelsAreSubtotals="1" fieldPosition="0"/>
    </format>
    <format dxfId="17542">
      <pivotArea outline="0" collapsedLevelsAreSubtotals="1" fieldPosition="0"/>
    </format>
    <format dxfId="17541">
      <pivotArea outline="0" collapsedLevelsAreSubtotals="1" fieldPosition="0"/>
    </format>
    <format dxfId="17540">
      <pivotArea dataOnly="0" labelOnly="1" fieldPosition="0">
        <references count="1">
          <reference field="0" count="0"/>
        </references>
      </pivotArea>
    </format>
    <format dxfId="17539">
      <pivotArea outline="0" collapsedLevelsAreSubtotals="1" fieldPosition="0"/>
    </format>
    <format dxfId="17538">
      <pivotArea type="topRight" dataOnly="0" labelOnly="1" outline="0" fieldPosition="0"/>
    </format>
    <format dxfId="17537">
      <pivotArea dataOnly="0" labelOnly="1" fieldPosition="0">
        <references count="1">
          <reference field="0" count="0"/>
        </references>
      </pivotArea>
    </format>
    <format dxfId="17536">
      <pivotArea outline="0" collapsedLevelsAreSubtotals="1" fieldPosition="0"/>
    </format>
    <format dxfId="17535">
      <pivotArea type="topRight" dataOnly="0" labelOnly="1" outline="0" fieldPosition="0"/>
    </format>
    <format dxfId="17534">
      <pivotArea dataOnly="0" labelOnly="1" fieldPosition="0">
        <references count="1">
          <reference field="0" count="0"/>
        </references>
      </pivotArea>
    </format>
    <format dxfId="17533">
      <pivotArea outline="0" collapsedLevelsAreSubtotals="1" fieldPosition="0"/>
    </format>
    <format dxfId="17532">
      <pivotArea type="topRight" dataOnly="0" labelOnly="1" outline="0" fieldPosition="0"/>
    </format>
    <format dxfId="17531">
      <pivotArea dataOnly="0" labelOnly="1" fieldPosition="0">
        <references count="1">
          <reference field="0" count="0"/>
        </references>
      </pivotArea>
    </format>
    <format dxfId="17530">
      <pivotArea outline="0" collapsedLevelsAreSubtotals="1" fieldPosition="0"/>
    </format>
    <format dxfId="17529">
      <pivotArea type="topRight" dataOnly="0" labelOnly="1" outline="0" fieldPosition="0"/>
    </format>
    <format dxfId="17528">
      <pivotArea dataOnly="0" labelOnly="1" fieldPosition="0">
        <references count="1">
          <reference field="0" count="0"/>
        </references>
      </pivotArea>
    </format>
    <format dxfId="17527">
      <pivotArea type="origin" dataOnly="0" labelOnly="1" outline="0" fieldPosition="0"/>
    </format>
    <format dxfId="17526">
      <pivotArea dataOnly="0" labelOnly="1" fieldPosition="0">
        <references count="1">
          <reference field="3" count="0"/>
        </references>
      </pivotArea>
    </format>
    <format dxfId="17525">
      <pivotArea dataOnly="0" labelOnly="1" fieldPosition="0">
        <references count="2">
          <reference field="1" count="0"/>
          <reference field="3" count="1" selected="0">
            <x v="0"/>
          </reference>
        </references>
      </pivotArea>
    </format>
    <format dxfId="17524">
      <pivotArea dataOnly="0" labelOnly="1" fieldPosition="0">
        <references count="2">
          <reference field="1" count="0"/>
          <reference field="3"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4.xml><?xml version="1.0" encoding="utf-8"?>
<pivotTableDefinition xmlns="http://schemas.openxmlformats.org/spreadsheetml/2006/main" name="nIntl" cacheId="1943" applyNumberFormats="0" applyBorderFormats="0" applyFontFormats="0" applyPatternFormats="0" applyAlignmentFormats="0" applyWidthHeightFormats="1" dataCaption="Values" tag="46575c2c-3b37-41a4-b44b-223b1cf99523" updatedVersion="6" minRefreshableVersion="3" subtotalHiddenItems="1" rowGrandTotals="0" colGrandTotals="0" itemPrintTitles="1" createdVersion="6" indent="0" showHeaders="0" outline="1" outlineData="1" multipleFieldFilters="0" fieldListSortAscending="1">
  <location ref="M40:S45"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4">
    <i>
      <x/>
    </i>
    <i r="1">
      <x/>
    </i>
    <i r="1">
      <x v="1"/>
    </i>
    <i r="1">
      <x v="2"/>
    </i>
  </rowItems>
  <colFields count="1">
    <field x="0"/>
  </colFields>
  <colItems count="6">
    <i>
      <x/>
    </i>
    <i>
      <x v="1"/>
    </i>
    <i>
      <x v="2"/>
    </i>
    <i>
      <x v="3"/>
    </i>
    <i>
      <x v="4"/>
    </i>
    <i>
      <x v="5"/>
    </i>
  </colItems>
  <dataFields count="1">
    <dataField fld="2" subtotal="count" baseField="0" baseItem="0"/>
  </dataFields>
  <formats count="17">
    <format dxfId="17562">
      <pivotArea dataOnly="0" outline="0" fieldPosition="0">
        <references count="1">
          <reference field="0" count="0"/>
        </references>
      </pivotArea>
    </format>
    <format dxfId="17561">
      <pivotArea type="origin" dataOnly="0" labelOnly="1" outline="0" fieldPosition="0"/>
    </format>
    <format dxfId="17560">
      <pivotArea dataOnly="0" labelOnly="1" fieldPosition="0">
        <references count="1">
          <reference field="1" count="0"/>
        </references>
      </pivotArea>
    </format>
    <format dxfId="17559">
      <pivotArea dataOnly="0" labelOnly="1" grandRow="1" outline="0" fieldPosition="0"/>
    </format>
    <format dxfId="17558">
      <pivotArea outline="0" collapsedLevelsAreSubtotals="1" fieldPosition="0"/>
    </format>
    <format dxfId="17557">
      <pivotArea outline="0" collapsedLevelsAreSubtotals="1" fieldPosition="0"/>
    </format>
    <format dxfId="17556">
      <pivotArea type="topRight" dataOnly="0" labelOnly="1" outline="0" fieldPosition="0"/>
    </format>
    <format dxfId="17555">
      <pivotArea dataOnly="0" labelOnly="1" fieldPosition="0">
        <references count="1">
          <reference field="0" count="0"/>
        </references>
      </pivotArea>
    </format>
    <format dxfId="17554">
      <pivotArea outline="0" collapsedLevelsAreSubtotals="1" fieldPosition="0"/>
    </format>
    <format dxfId="17553">
      <pivotArea type="topRight" dataOnly="0" labelOnly="1" outline="0" fieldPosition="0"/>
    </format>
    <format dxfId="17552">
      <pivotArea dataOnly="0" labelOnly="1" fieldPosition="0">
        <references count="1">
          <reference field="0" count="0"/>
        </references>
      </pivotArea>
    </format>
    <format dxfId="17551">
      <pivotArea outline="0" collapsedLevelsAreSubtotals="1" fieldPosition="0"/>
    </format>
    <format dxfId="17550">
      <pivotArea type="topRight" dataOnly="0" labelOnly="1" outline="0" fieldPosition="0"/>
    </format>
    <format dxfId="17549">
      <pivotArea dataOnly="0" labelOnly="1" fieldPosition="0">
        <references count="1">
          <reference field="0" count="0"/>
        </references>
      </pivotArea>
    </format>
    <format dxfId="17548">
      <pivotArea outline="0" collapsedLevelsAreSubtotals="1" fieldPosition="0"/>
    </format>
    <format dxfId="17547">
      <pivotArea type="topRight" dataOnly="0" labelOnly="1" outline="0" fieldPosition="0"/>
    </format>
    <format dxfId="17546">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5.xml><?xml version="1.0" encoding="utf-8"?>
<pivotTableDefinition xmlns="http://schemas.openxmlformats.org/spreadsheetml/2006/main" name="PrevPostSec" cacheId="1934" applyNumberFormats="0" applyBorderFormats="0" applyFontFormats="0" applyPatternFormats="0" applyAlignmentFormats="0" applyWidthHeightFormats="1" dataCaption="Values" tag="487adcab-4796-43c2-a8c4-0b407ca4b549" updatedVersion="6" minRefreshableVersion="3" subtotalHiddenItems="1" rowGrandTotals="0" colGrandTotals="0" itemPrintTitles="1" createdVersion="6" indent="0" showHeaders="0" outline="1" outlineData="1" multipleFieldFilters="0" rowHeaderCaption="Program Type" fieldListSortAscending="1">
  <location ref="B113:H117" firstHeaderRow="1" firstDataRow="2" firstDataCol="1"/>
  <pivotFields count="12">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llDrilled="1" showAll="0" sortType="descending" defaultAttributeDrillState="1">
      <items count="6">
        <item x="4"/>
        <item x="3"/>
        <item x="2"/>
        <item x="1"/>
        <item x="0"/>
        <item t="default"/>
      </items>
    </pivotField>
    <pivotField allDrilled="1" showAll="0" sortType="descending" defaultAttributeDrillState="1">
      <items count="6">
        <item x="4"/>
        <item x="3"/>
        <item x="2"/>
        <item x="1"/>
        <item x="0"/>
        <item t="default"/>
      </items>
    </pivotField>
    <pivotField axis="axisRow" allDrilled="1" showAll="0" sortType="descending" defaultAttributeDrillState="1">
      <items count="3">
        <item x="1"/>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10"/>
    <field x="9"/>
  </rowFields>
  <rowItems count="3">
    <i>
      <x/>
    </i>
    <i r="1">
      <x/>
    </i>
    <i r="1">
      <x v="1"/>
    </i>
  </rowItems>
  <colFields count="1">
    <field x="2"/>
  </colFields>
  <colItems count="6">
    <i>
      <x/>
    </i>
    <i>
      <x v="1"/>
    </i>
    <i>
      <x v="2"/>
    </i>
    <i>
      <x v="3"/>
    </i>
    <i>
      <x v="4"/>
    </i>
    <i>
      <x v="5"/>
    </i>
  </colItems>
  <dataFields count="1">
    <dataField fld="0" subtotal="count" baseField="0" baseItem="0"/>
  </dataFields>
  <formats count="24">
    <format dxfId="17586">
      <pivotArea outline="0" collapsedLevelsAreSubtotals="1" fieldPosition="0"/>
    </format>
    <format dxfId="17585">
      <pivotArea field="-2" type="button" dataOnly="0" labelOnly="1" outline="0" axis="axisValues" fieldPosition="0"/>
    </format>
    <format dxfId="17584">
      <pivotArea field="2" type="button" dataOnly="0" labelOnly="1" outline="0" axis="axisCol" fieldPosition="0"/>
    </format>
    <format dxfId="17583">
      <pivotArea type="topRight" dataOnly="0" labelOnly="1" outline="0" fieldPosition="0"/>
    </format>
    <format dxfId="17582">
      <pivotArea dataOnly="0" labelOnly="1" outline="0" fieldPosition="0">
        <references count="1">
          <reference field="4294967294" count="1">
            <x v="0"/>
          </reference>
        </references>
      </pivotArea>
    </format>
    <format dxfId="17581">
      <pivotArea dataOnly="0" labelOnly="1" fieldPosition="0">
        <references count="2">
          <reference field="4294967294" count="1" selected="0">
            <x v="0"/>
          </reference>
          <reference field="2" count="0"/>
        </references>
      </pivotArea>
    </format>
    <format dxfId="17580">
      <pivotArea field="-2" type="button" dataOnly="0" labelOnly="1" outline="0" axis="axisValues" fieldPosition="0"/>
    </format>
    <format dxfId="17579">
      <pivotArea field="2" type="button" dataOnly="0" labelOnly="1" outline="0" axis="axisCol" fieldPosition="0"/>
    </format>
    <format dxfId="17578">
      <pivotArea type="topRight" dataOnly="0" labelOnly="1" outline="0" fieldPosition="0"/>
    </format>
    <format dxfId="17577">
      <pivotArea dataOnly="0" labelOnly="1" outline="0" fieldPosition="0">
        <references count="1">
          <reference field="4294967294" count="1">
            <x v="0"/>
          </reference>
        </references>
      </pivotArea>
    </format>
    <format dxfId="17576">
      <pivotArea type="all" dataOnly="0" outline="0" fieldPosition="0"/>
    </format>
    <format dxfId="17575">
      <pivotArea outline="0" collapsedLevelsAreSubtotals="1" fieldPosition="0"/>
    </format>
    <format dxfId="17574">
      <pivotArea dataOnly="0" labelOnly="1" fieldPosition="0">
        <references count="1">
          <reference field="9" count="0"/>
        </references>
      </pivotArea>
    </format>
    <format dxfId="17573">
      <pivotArea dataOnly="0" labelOnly="1" grandRow="1" outline="0" fieldPosition="0"/>
    </format>
    <format dxfId="17572">
      <pivotArea dataOnly="0" labelOnly="1" outline="0" fieldPosition="0">
        <references count="1">
          <reference field="4294967294" count="1">
            <x v="0"/>
          </reference>
        </references>
      </pivotArea>
    </format>
    <format dxfId="17571">
      <pivotArea type="all" dataOnly="0" outline="0" fieldPosition="0"/>
    </format>
    <format dxfId="17570">
      <pivotArea outline="0" collapsedLevelsAreSubtotals="1" fieldPosition="0"/>
    </format>
    <format dxfId="17569">
      <pivotArea dataOnly="0" labelOnly="1" fieldPosition="0">
        <references count="1">
          <reference field="9" count="0"/>
        </references>
      </pivotArea>
    </format>
    <format dxfId="17568">
      <pivotArea dataOnly="0" labelOnly="1" grandRow="1" outline="0" fieldPosition="0"/>
    </format>
    <format dxfId="17567">
      <pivotArea dataOnly="0" labelOnly="1" outline="0" fieldPosition="0">
        <references count="1">
          <reference field="4294967294" count="1">
            <x v="0"/>
          </reference>
        </references>
      </pivotArea>
    </format>
    <format dxfId="17566">
      <pivotArea outline="0" collapsedLevelsAreSubtotals="1" fieldPosition="0">
        <references count="2">
          <reference field="4294967294" count="1" selected="0">
            <x v="0"/>
          </reference>
          <reference field="2" count="0" selected="0"/>
        </references>
      </pivotArea>
    </format>
    <format dxfId="17565">
      <pivotArea dataOnly="0" labelOnly="1" outline="0" fieldPosition="0">
        <references count="1">
          <reference field="4294967294" count="1">
            <x v="0"/>
          </reference>
        </references>
      </pivotArea>
    </format>
    <format dxfId="17564">
      <pivotArea dataOnly="0" labelOnly="1" fieldPosition="0">
        <references count="2">
          <reference field="9" count="0"/>
          <reference field="10" count="1" selected="0">
            <x v="0"/>
          </reference>
        </references>
      </pivotArea>
    </format>
    <format dxfId="17563">
      <pivotArea dataOnly="0" labelOnly="1" fieldPosition="0">
        <references count="2">
          <reference field="9" count="0"/>
          <reference field="10"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6.xml><?xml version="1.0" encoding="utf-8"?>
<pivotTableDefinition xmlns="http://schemas.openxmlformats.org/spreadsheetml/2006/main" name="Disability" cacheId="1970" applyNumberFormats="0" applyBorderFormats="0" applyFontFormats="0" applyPatternFormats="0" applyAlignmentFormats="0" applyWidthHeightFormats="1" dataCaption="Values" tag="f8111692-390a-487c-8a4c-01255bc9242e" updatedVersion="6" minRefreshableVersion="3" subtotalHiddenItems="1" rowGrandTotals="0" colGrandTotals="0" itemPrintTitles="1" createdVersion="6" indent="0" showHeaders="0" outline="1" outlineData="1" multipleFieldFilters="0" rowHeaderCaption="Program Type" fieldListSortAscending="1">
  <location ref="B98:H104" firstHeaderRow="1" firstDataRow="2" firstDataCol="1"/>
  <pivotFields count="10">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xis="axisRow" allDrilled="1" showAll="0" sortType="descending" defaultAttributeDrillState="1">
      <items count="5">
        <item x="3"/>
        <item x="2"/>
        <item x="1"/>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8"/>
    <field x="7"/>
  </rowFields>
  <rowItems count="5">
    <i>
      <x/>
    </i>
    <i r="1">
      <x/>
    </i>
    <i r="1">
      <x v="1"/>
    </i>
    <i r="1">
      <x v="2"/>
    </i>
    <i r="1">
      <x v="3"/>
    </i>
  </rowItems>
  <colFields count="1">
    <field x="2"/>
  </colFields>
  <colItems count="6">
    <i>
      <x/>
    </i>
    <i>
      <x v="1"/>
    </i>
    <i>
      <x v="2"/>
    </i>
    <i>
      <x v="3"/>
    </i>
    <i>
      <x v="4"/>
    </i>
    <i>
      <x v="5"/>
    </i>
  </colItems>
  <dataFields count="1">
    <dataField fld="0" subtotal="count" baseField="0" baseItem="0"/>
  </dataFields>
  <formats count="24">
    <format dxfId="17610">
      <pivotArea outline="0" collapsedLevelsAreSubtotals="1" fieldPosition="0"/>
    </format>
    <format dxfId="17609">
      <pivotArea field="-2" type="button" dataOnly="0" labelOnly="1" outline="0" axis="axisValues" fieldPosition="0"/>
    </format>
    <format dxfId="17608">
      <pivotArea field="2" type="button" dataOnly="0" labelOnly="1" outline="0" axis="axisCol" fieldPosition="0"/>
    </format>
    <format dxfId="17607">
      <pivotArea type="topRight" dataOnly="0" labelOnly="1" outline="0" fieldPosition="0"/>
    </format>
    <format dxfId="17606">
      <pivotArea dataOnly="0" labelOnly="1" outline="0" fieldPosition="0">
        <references count="1">
          <reference field="4294967294" count="1">
            <x v="0"/>
          </reference>
        </references>
      </pivotArea>
    </format>
    <format dxfId="17605">
      <pivotArea dataOnly="0" labelOnly="1" fieldPosition="0">
        <references count="2">
          <reference field="4294967294" count="1" selected="0">
            <x v="0"/>
          </reference>
          <reference field="2" count="0"/>
        </references>
      </pivotArea>
    </format>
    <format dxfId="17604">
      <pivotArea field="-2" type="button" dataOnly="0" labelOnly="1" outline="0" axis="axisValues" fieldPosition="0"/>
    </format>
    <format dxfId="17603">
      <pivotArea field="2" type="button" dataOnly="0" labelOnly="1" outline="0" axis="axisCol" fieldPosition="0"/>
    </format>
    <format dxfId="17602">
      <pivotArea type="topRight" dataOnly="0" labelOnly="1" outline="0" fieldPosition="0"/>
    </format>
    <format dxfId="17601">
      <pivotArea dataOnly="0" labelOnly="1" outline="0" fieldPosition="0">
        <references count="1">
          <reference field="4294967294" count="1">
            <x v="0"/>
          </reference>
        </references>
      </pivotArea>
    </format>
    <format dxfId="17600">
      <pivotArea type="all" dataOnly="0" outline="0" fieldPosition="0"/>
    </format>
    <format dxfId="17599">
      <pivotArea outline="0" collapsedLevelsAreSubtotals="1" fieldPosition="0"/>
    </format>
    <format dxfId="17598">
      <pivotArea dataOnly="0" labelOnly="1" fieldPosition="0">
        <references count="1">
          <reference field="7" count="0"/>
        </references>
      </pivotArea>
    </format>
    <format dxfId="17597">
      <pivotArea dataOnly="0" labelOnly="1" grandRow="1" outline="0" fieldPosition="0"/>
    </format>
    <format dxfId="17596">
      <pivotArea dataOnly="0" labelOnly="1" outline="0" fieldPosition="0">
        <references count="1">
          <reference field="4294967294" count="1">
            <x v="0"/>
          </reference>
        </references>
      </pivotArea>
    </format>
    <format dxfId="17595">
      <pivotArea type="all" dataOnly="0" outline="0" fieldPosition="0"/>
    </format>
    <format dxfId="17594">
      <pivotArea outline="0" collapsedLevelsAreSubtotals="1" fieldPosition="0"/>
    </format>
    <format dxfId="17593">
      <pivotArea dataOnly="0" labelOnly="1" fieldPosition="0">
        <references count="1">
          <reference field="7" count="0"/>
        </references>
      </pivotArea>
    </format>
    <format dxfId="17592">
      <pivotArea dataOnly="0" labelOnly="1" grandRow="1" outline="0" fieldPosition="0"/>
    </format>
    <format dxfId="17591">
      <pivotArea dataOnly="0" labelOnly="1" outline="0" fieldPosition="0">
        <references count="1">
          <reference field="4294967294" count="1">
            <x v="0"/>
          </reference>
        </references>
      </pivotArea>
    </format>
    <format dxfId="17590">
      <pivotArea outline="0" collapsedLevelsAreSubtotals="1" fieldPosition="0">
        <references count="2">
          <reference field="4294967294" count="1" selected="0">
            <x v="0"/>
          </reference>
          <reference field="2" count="0" selected="0"/>
        </references>
      </pivotArea>
    </format>
    <format dxfId="17589">
      <pivotArea dataOnly="0" labelOnly="1" outline="0" fieldPosition="0">
        <references count="1">
          <reference field="4294967294" count="1">
            <x v="0"/>
          </reference>
        </references>
      </pivotArea>
    </format>
    <format dxfId="17588">
      <pivotArea dataOnly="0" labelOnly="1" fieldPosition="0">
        <references count="2">
          <reference field="7" count="0"/>
          <reference field="8" count="1" selected="0">
            <x v="0"/>
          </reference>
        </references>
      </pivotArea>
    </format>
    <format dxfId="17587">
      <pivotArea dataOnly="0" labelOnly="1" fieldPosition="0">
        <references count="2">
          <reference field="7" count="0"/>
          <reference field="8"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7.xml><?xml version="1.0" encoding="utf-8"?>
<pivotTableDefinition xmlns="http://schemas.openxmlformats.org/spreadsheetml/2006/main" name="FirstGen" cacheId="1967" applyNumberFormats="0" applyBorderFormats="0" applyFontFormats="0" applyPatternFormats="0" applyAlignmentFormats="0" applyWidthHeightFormats="1" dataCaption="Values" tag="83fae221-c48d-4a06-90a2-3d2623594e05" updatedVersion="6" minRefreshableVersion="3" subtotalHiddenItems="1" rowGrandTotals="0" colGrandTotals="0" itemPrintTitles="1" createdVersion="6" indent="0" showHeaders="0" outline="1" outlineData="1" multipleFieldFilters="0" rowHeaderCaption="Program Type" fieldListSortAscending="1">
  <location ref="B84:H89" firstHeaderRow="1" firstDataRow="2" firstDataCol="1"/>
  <pivotFields count="9">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xis="axisRow" allDrilled="1" showAll="0" sortType="descending" defaultAttributeDrillState="1">
      <items count="4">
        <item x="2"/>
        <item x="1"/>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7"/>
    <field x="6"/>
  </rowFields>
  <rowItems count="4">
    <i>
      <x/>
    </i>
    <i r="1">
      <x/>
    </i>
    <i r="1">
      <x v="1"/>
    </i>
    <i r="1">
      <x v="2"/>
    </i>
  </rowItems>
  <colFields count="1">
    <field x="2"/>
  </colFields>
  <colItems count="6">
    <i>
      <x/>
    </i>
    <i>
      <x v="1"/>
    </i>
    <i>
      <x v="2"/>
    </i>
    <i>
      <x v="3"/>
    </i>
    <i>
      <x v="4"/>
    </i>
    <i>
      <x v="5"/>
    </i>
  </colItems>
  <dataFields count="1">
    <dataField fld="0" subtotal="count" baseField="0" baseItem="0"/>
  </dataFields>
  <formats count="24">
    <format dxfId="17634">
      <pivotArea outline="0" collapsedLevelsAreSubtotals="1" fieldPosition="0"/>
    </format>
    <format dxfId="17633">
      <pivotArea field="-2" type="button" dataOnly="0" labelOnly="1" outline="0" axis="axisValues" fieldPosition="0"/>
    </format>
    <format dxfId="17632">
      <pivotArea field="2" type="button" dataOnly="0" labelOnly="1" outline="0" axis="axisCol" fieldPosition="0"/>
    </format>
    <format dxfId="17631">
      <pivotArea type="topRight" dataOnly="0" labelOnly="1" outline="0" fieldPosition="0"/>
    </format>
    <format dxfId="17630">
      <pivotArea dataOnly="0" labelOnly="1" outline="0" fieldPosition="0">
        <references count="1">
          <reference field="4294967294" count="1">
            <x v="0"/>
          </reference>
        </references>
      </pivotArea>
    </format>
    <format dxfId="17629">
      <pivotArea dataOnly="0" labelOnly="1" fieldPosition="0">
        <references count="2">
          <reference field="4294967294" count="1" selected="0">
            <x v="0"/>
          </reference>
          <reference field="2" count="0"/>
        </references>
      </pivotArea>
    </format>
    <format dxfId="17628">
      <pivotArea field="-2" type="button" dataOnly="0" labelOnly="1" outline="0" axis="axisValues" fieldPosition="0"/>
    </format>
    <format dxfId="17627">
      <pivotArea field="2" type="button" dataOnly="0" labelOnly="1" outline="0" axis="axisCol" fieldPosition="0"/>
    </format>
    <format dxfId="17626">
      <pivotArea type="topRight" dataOnly="0" labelOnly="1" outline="0" fieldPosition="0"/>
    </format>
    <format dxfId="17625">
      <pivotArea dataOnly="0" labelOnly="1" outline="0" fieldPosition="0">
        <references count="1">
          <reference field="4294967294" count="1">
            <x v="0"/>
          </reference>
        </references>
      </pivotArea>
    </format>
    <format dxfId="17624">
      <pivotArea type="all" dataOnly="0" outline="0" fieldPosition="0"/>
    </format>
    <format dxfId="17623">
      <pivotArea outline="0" collapsedLevelsAreSubtotals="1" fieldPosition="0"/>
    </format>
    <format dxfId="17622">
      <pivotArea dataOnly="0" labelOnly="1" fieldPosition="0">
        <references count="1">
          <reference field="6" count="0"/>
        </references>
      </pivotArea>
    </format>
    <format dxfId="17621">
      <pivotArea dataOnly="0" labelOnly="1" grandRow="1" outline="0" fieldPosition="0"/>
    </format>
    <format dxfId="17620">
      <pivotArea dataOnly="0" labelOnly="1" outline="0" fieldPosition="0">
        <references count="1">
          <reference field="4294967294" count="1">
            <x v="0"/>
          </reference>
        </references>
      </pivotArea>
    </format>
    <format dxfId="17619">
      <pivotArea type="all" dataOnly="0" outline="0" fieldPosition="0"/>
    </format>
    <format dxfId="17618">
      <pivotArea outline="0" collapsedLevelsAreSubtotals="1" fieldPosition="0"/>
    </format>
    <format dxfId="17617">
      <pivotArea dataOnly="0" labelOnly="1" fieldPosition="0">
        <references count="1">
          <reference field="6" count="0"/>
        </references>
      </pivotArea>
    </format>
    <format dxfId="17616">
      <pivotArea dataOnly="0" labelOnly="1" grandRow="1" outline="0" fieldPosition="0"/>
    </format>
    <format dxfId="17615">
      <pivotArea dataOnly="0" labelOnly="1" outline="0" fieldPosition="0">
        <references count="1">
          <reference field="4294967294" count="1">
            <x v="0"/>
          </reference>
        </references>
      </pivotArea>
    </format>
    <format dxfId="17614">
      <pivotArea outline="0" collapsedLevelsAreSubtotals="1" fieldPosition="0">
        <references count="2">
          <reference field="4294967294" count="1" selected="0">
            <x v="0"/>
          </reference>
          <reference field="2" count="0" selected="0"/>
        </references>
      </pivotArea>
    </format>
    <format dxfId="17613">
      <pivotArea dataOnly="0" labelOnly="1" outline="0" fieldPosition="0">
        <references count="1">
          <reference field="4294967294" count="1">
            <x v="0"/>
          </reference>
        </references>
      </pivotArea>
    </format>
    <format dxfId="17612">
      <pivotArea dataOnly="0" labelOnly="1" fieldPosition="0">
        <references count="2">
          <reference field="6" count="0"/>
          <reference field="7" count="1" selected="0">
            <x v="0"/>
          </reference>
        </references>
      </pivotArea>
    </format>
    <format dxfId="17611">
      <pivotArea dataOnly="0" labelOnly="1" fieldPosition="0">
        <references count="2">
          <reference field="6" count="0"/>
          <reference field="7"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8.xml><?xml version="1.0" encoding="utf-8"?>
<pivotTableDefinition xmlns="http://schemas.openxmlformats.org/spreadsheetml/2006/main" name="Indigenous" cacheId="1961" applyNumberFormats="0" applyBorderFormats="0" applyFontFormats="0" applyPatternFormats="0" applyAlignmentFormats="0" applyWidthHeightFormats="1" dataCaption="Values" tag="3261ed4e-bc1e-45f5-b942-bf0e201b4c0f" updatedVersion="6" minRefreshableVersion="3" subtotalHiddenItems="1" rowGrandTotals="0" colGrandTotals="0" itemPrintTitles="1" createdVersion="6" indent="0" showHeaders="0" outline="1" outlineData="1" multipleFieldFilters="0" rowHeaderCaption="Program Type" fieldListSortAscending="1">
  <location ref="B69:H75" firstHeaderRow="1" firstDataRow="2" firstDataCol="1"/>
  <pivotFields count="8">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xis="axisRow" allDrilled="1" showAll="0" sortType="descending" defaultAttributeDrillState="1">
      <items count="5">
        <item x="3"/>
        <item x="2"/>
        <item x="1"/>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6"/>
    <field x="5"/>
  </rowFields>
  <rowItems count="5">
    <i>
      <x/>
    </i>
    <i r="1">
      <x/>
    </i>
    <i r="1">
      <x v="1"/>
    </i>
    <i r="1">
      <x v="2"/>
    </i>
    <i r="1">
      <x v="3"/>
    </i>
  </rowItems>
  <colFields count="1">
    <field x="2"/>
  </colFields>
  <colItems count="6">
    <i>
      <x/>
    </i>
    <i>
      <x v="1"/>
    </i>
    <i>
      <x v="2"/>
    </i>
    <i>
      <x v="3"/>
    </i>
    <i>
      <x v="4"/>
    </i>
    <i>
      <x v="5"/>
    </i>
  </colItems>
  <dataFields count="1">
    <dataField fld="0" subtotal="count" baseField="0" baseItem="0"/>
  </dataFields>
  <formats count="29">
    <format dxfId="17663">
      <pivotArea outline="0" collapsedLevelsAreSubtotals="1" fieldPosition="0"/>
    </format>
    <format dxfId="17662">
      <pivotArea field="-2" type="button" dataOnly="0" labelOnly="1" outline="0" axis="axisValues" fieldPosition="0"/>
    </format>
    <format dxfId="17661">
      <pivotArea field="2" type="button" dataOnly="0" labelOnly="1" outline="0" axis="axisCol" fieldPosition="0"/>
    </format>
    <format dxfId="17660">
      <pivotArea type="topRight" dataOnly="0" labelOnly="1" outline="0" fieldPosition="0"/>
    </format>
    <format dxfId="17659">
      <pivotArea dataOnly="0" labelOnly="1" outline="0" fieldPosition="0">
        <references count="1">
          <reference field="4294967294" count="1">
            <x v="0"/>
          </reference>
        </references>
      </pivotArea>
    </format>
    <format dxfId="17658">
      <pivotArea dataOnly="0" labelOnly="1" fieldPosition="0">
        <references count="2">
          <reference field="4294967294" count="1" selected="0">
            <x v="0"/>
          </reference>
          <reference field="2" count="0"/>
        </references>
      </pivotArea>
    </format>
    <format dxfId="17657">
      <pivotArea field="-2" type="button" dataOnly="0" labelOnly="1" outline="0" axis="axisValues" fieldPosition="0"/>
    </format>
    <format dxfId="17656">
      <pivotArea field="2" type="button" dataOnly="0" labelOnly="1" outline="0" axis="axisCol" fieldPosition="0"/>
    </format>
    <format dxfId="17655">
      <pivotArea type="topRight" dataOnly="0" labelOnly="1" outline="0" fieldPosition="0"/>
    </format>
    <format dxfId="17654">
      <pivotArea dataOnly="0" labelOnly="1" outline="0" fieldPosition="0">
        <references count="1">
          <reference field="4294967294" count="1">
            <x v="0"/>
          </reference>
        </references>
      </pivotArea>
    </format>
    <format dxfId="17653">
      <pivotArea type="all" dataOnly="0" outline="0" fieldPosition="0"/>
    </format>
    <format dxfId="17652">
      <pivotArea outline="0" collapsedLevelsAreSubtotals="1" fieldPosition="0"/>
    </format>
    <format dxfId="17651">
      <pivotArea dataOnly="0" labelOnly="1" fieldPosition="0">
        <references count="1">
          <reference field="5" count="0"/>
        </references>
      </pivotArea>
    </format>
    <format dxfId="17650">
      <pivotArea dataOnly="0" labelOnly="1" grandRow="1" outline="0" fieldPosition="0"/>
    </format>
    <format dxfId="17649">
      <pivotArea dataOnly="0" labelOnly="1" outline="0" fieldPosition="0">
        <references count="1">
          <reference field="4294967294" count="1">
            <x v="0"/>
          </reference>
        </references>
      </pivotArea>
    </format>
    <format dxfId="17648">
      <pivotArea type="all" dataOnly="0" outline="0" fieldPosition="0"/>
    </format>
    <format dxfId="17647">
      <pivotArea outline="0" collapsedLevelsAreSubtotals="1" fieldPosition="0"/>
    </format>
    <format dxfId="17646">
      <pivotArea dataOnly="0" labelOnly="1" fieldPosition="0">
        <references count="1">
          <reference field="5" count="0"/>
        </references>
      </pivotArea>
    </format>
    <format dxfId="17645">
      <pivotArea dataOnly="0" labelOnly="1" grandRow="1" outline="0" fieldPosition="0"/>
    </format>
    <format dxfId="17644">
      <pivotArea dataOnly="0" labelOnly="1" outline="0" fieldPosition="0">
        <references count="1">
          <reference field="4294967294" count="1">
            <x v="0"/>
          </reference>
        </references>
      </pivotArea>
    </format>
    <format dxfId="17643">
      <pivotArea type="all" dataOnly="0" outline="0" fieldPosition="0"/>
    </format>
    <format dxfId="17642">
      <pivotArea outline="0" collapsedLevelsAreSubtotals="1" fieldPosition="0"/>
    </format>
    <format dxfId="17641">
      <pivotArea dataOnly="0" labelOnly="1" fieldPosition="0">
        <references count="1">
          <reference field="5" count="0"/>
        </references>
      </pivotArea>
    </format>
    <format dxfId="17640">
      <pivotArea dataOnly="0" labelOnly="1" grandRow="1" outline="0" fieldPosition="0"/>
    </format>
    <format dxfId="17639">
      <pivotArea dataOnly="0" labelOnly="1" outline="0" fieldPosition="0">
        <references count="1">
          <reference field="4294967294" count="1">
            <x v="0"/>
          </reference>
        </references>
      </pivotArea>
    </format>
    <format dxfId="17638">
      <pivotArea outline="0" collapsedLevelsAreSubtotals="1" fieldPosition="0">
        <references count="2">
          <reference field="4294967294" count="1" selected="0">
            <x v="0"/>
          </reference>
          <reference field="2" count="0" selected="0"/>
        </references>
      </pivotArea>
    </format>
    <format dxfId="17637">
      <pivotArea dataOnly="0" labelOnly="1" outline="0" fieldPosition="0">
        <references count="1">
          <reference field="4294967294" count="1">
            <x v="0"/>
          </reference>
        </references>
      </pivotArea>
    </format>
    <format dxfId="17636">
      <pivotArea dataOnly="0" labelOnly="1" fieldPosition="0">
        <references count="2">
          <reference field="5" count="0"/>
          <reference field="6" count="1" selected="0">
            <x v="0"/>
          </reference>
        </references>
      </pivotArea>
    </format>
    <format dxfId="17635">
      <pivotArea dataOnly="0" labelOnly="1" fieldPosition="0">
        <references count="2">
          <reference field="5" count="3">
            <x v="0"/>
            <x v="1"/>
            <x v="2"/>
          </reference>
          <reference field="6" count="1" selected="0">
            <x v="1"/>
          </reference>
        </references>
      </pivotArea>
    </format>
  </formats>
  <conditionalFormats count="1">
    <conditionalFormat priority="1">
      <pivotAreas count="1">
        <pivotArea type="data" collapsedLevelsAreSubtotals="1" fieldPosition="0">
          <references count="1">
            <reference field="5" count="4">
              <x v="0"/>
              <x v="1"/>
              <x v="2"/>
              <x v="1048832"/>
            </reference>
          </references>
        </pivotArea>
      </pivotAreas>
    </conditionalFormat>
  </conditional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9.xml><?xml version="1.0" encoding="utf-8"?>
<pivotTableDefinition xmlns="http://schemas.openxmlformats.org/spreadsheetml/2006/main" name="ProgSem" cacheId="1928" dataPosition="0" applyNumberFormats="0" applyBorderFormats="0" applyFontFormats="0" applyPatternFormats="0" applyAlignmentFormats="0" applyWidthHeightFormats="1" dataCaption="Values" tag="d9fbeafe-3b32-4360-90d4-3f113f5a6b30" updatedVersion="6" minRefreshableVersion="3" subtotalHiddenItems="1" colGrandTotals="0" itemPrintTitles="1" mergeItem="1" createdVersion="6" indent="0" showHeaders="0" outline="1" outlineData="1" multipleFieldFilters="0" fieldListSortAscending="1">
  <location ref="K29:Q37" firstHeaderRow="1" firstDataRow="2" firstDataCol="1"/>
  <pivotFields count="6">
    <pivotField axis="axisRow" allDrilled="1" showAll="0" sortType="ascending" defaultAttributeDrillState="1">
      <items count="7">
        <item x="0"/>
        <item x="1"/>
        <item x="2"/>
        <item x="3"/>
        <item x="4"/>
        <item x="5"/>
        <item t="default"/>
      </items>
    </pivotField>
    <pivotField dataField="1" showAll="0"/>
    <pivotField axis="axisCol" allDrilled="1" showAll="0" dataSourceSort="1" defaultAttributeDrillState="1">
      <items count="7">
        <item x="0"/>
        <item x="1"/>
        <item x="2"/>
        <item x="3"/>
        <item x="4"/>
        <item x="5"/>
        <item t="default"/>
      </items>
    </pivotField>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7">
    <i>
      <x/>
    </i>
    <i>
      <x v="1"/>
    </i>
    <i>
      <x v="2"/>
    </i>
    <i>
      <x v="3"/>
    </i>
    <i>
      <x v="4"/>
    </i>
    <i>
      <x v="5"/>
    </i>
    <i t="grand">
      <x/>
    </i>
  </rowItems>
  <colFields count="1">
    <field x="2"/>
  </colFields>
  <colItems count="6">
    <i>
      <x/>
    </i>
    <i>
      <x v="1"/>
    </i>
    <i>
      <x v="2"/>
    </i>
    <i>
      <x v="3"/>
    </i>
    <i>
      <x v="4"/>
    </i>
    <i>
      <x v="5"/>
    </i>
  </colItems>
  <dataFields count="1">
    <dataField fld="1" subtotal="count" baseField="0" baseItem="0"/>
  </dataFields>
  <formats count="50">
    <format dxfId="17251">
      <pivotArea dataOnly="0" labelOnly="1" fieldPosition="0">
        <references count="1">
          <reference field="0" count="0"/>
        </references>
      </pivotArea>
    </format>
    <format dxfId="17250">
      <pivotArea outline="0" collapsedLevelsAreSubtotals="1" fieldPosition="0"/>
    </format>
    <format dxfId="17249">
      <pivotArea dataOnly="0" labelOnly="1" outline="0" fieldPosition="0">
        <references count="1">
          <reference field="4294967294" count="1">
            <x v="0"/>
          </reference>
        </references>
      </pivotArea>
    </format>
    <format dxfId="17248">
      <pivotArea type="all" dataOnly="0" outline="0" fieldPosition="0"/>
    </format>
    <format dxfId="17247">
      <pivotArea outline="0" collapsedLevelsAreSubtotals="1" fieldPosition="0"/>
    </format>
    <format dxfId="17246">
      <pivotArea type="origin" dataOnly="0" labelOnly="1" outline="0" fieldPosition="0"/>
    </format>
    <format dxfId="17245">
      <pivotArea type="topRight" dataOnly="0" labelOnly="1" outline="0" fieldPosition="0"/>
    </format>
    <format dxfId="17244">
      <pivotArea dataOnly="0" labelOnly="1" fieldPosition="0">
        <references count="1">
          <reference field="0" count="0"/>
        </references>
      </pivotArea>
    </format>
    <format dxfId="17243">
      <pivotArea dataOnly="0" labelOnly="1" grandRow="1" outline="0" fieldPosition="0"/>
    </format>
    <format dxfId="17242">
      <pivotArea dataOnly="0" labelOnly="1" fieldPosition="0">
        <references count="1">
          <reference field="2" count="0"/>
        </references>
      </pivotArea>
    </format>
    <format dxfId="17241">
      <pivotArea type="all" dataOnly="0" outline="0" fieldPosition="0"/>
    </format>
    <format dxfId="17240">
      <pivotArea outline="0" collapsedLevelsAreSubtotals="1" fieldPosition="0"/>
    </format>
    <format dxfId="17239">
      <pivotArea type="origin" dataOnly="0" labelOnly="1" outline="0" fieldPosition="0"/>
    </format>
    <format dxfId="17238">
      <pivotArea type="topRight" dataOnly="0" labelOnly="1" outline="0" fieldPosition="0"/>
    </format>
    <format dxfId="17237">
      <pivotArea dataOnly="0" labelOnly="1" fieldPosition="0">
        <references count="1">
          <reference field="0" count="0"/>
        </references>
      </pivotArea>
    </format>
    <format dxfId="17236">
      <pivotArea dataOnly="0" labelOnly="1" grandRow="1" outline="0" fieldPosition="0"/>
    </format>
    <format dxfId="17235">
      <pivotArea dataOnly="0" labelOnly="1" fieldPosition="0">
        <references count="1">
          <reference field="2" count="0"/>
        </references>
      </pivotArea>
    </format>
    <format dxfId="17234">
      <pivotArea type="all" dataOnly="0" outline="0" fieldPosition="0"/>
    </format>
    <format dxfId="17233">
      <pivotArea outline="0" collapsedLevelsAreSubtotals="1" fieldPosition="0"/>
    </format>
    <format dxfId="17232">
      <pivotArea type="origin" dataOnly="0" labelOnly="1" outline="0" fieldPosition="0"/>
    </format>
    <format dxfId="17231">
      <pivotArea type="topRight" dataOnly="0" labelOnly="1" outline="0" fieldPosition="0"/>
    </format>
    <format dxfId="17230">
      <pivotArea dataOnly="0" labelOnly="1" fieldPosition="0">
        <references count="1">
          <reference field="0" count="0"/>
        </references>
      </pivotArea>
    </format>
    <format dxfId="17229">
      <pivotArea dataOnly="0" labelOnly="1" grandRow="1" outline="0" fieldPosition="0"/>
    </format>
    <format dxfId="17228">
      <pivotArea dataOnly="0" labelOnly="1" fieldPosition="0">
        <references count="1">
          <reference field="2" count="0"/>
        </references>
      </pivotArea>
    </format>
    <format dxfId="17227">
      <pivotArea grandRow="1" outline="0" collapsedLevelsAreSubtotals="1" fieldPosition="0"/>
    </format>
    <format dxfId="17226">
      <pivotArea dataOnly="0" labelOnly="1" grandRow="1" outline="0" fieldPosition="0"/>
    </format>
    <format dxfId="17225">
      <pivotArea outline="0" collapsedLevelsAreSubtotals="1" fieldPosition="0"/>
    </format>
    <format dxfId="17224">
      <pivotArea type="topRight" dataOnly="0" labelOnly="1" outline="0" fieldPosition="0"/>
    </format>
    <format dxfId="17223">
      <pivotArea dataOnly="0" labelOnly="1" fieldPosition="0">
        <references count="1">
          <reference field="2" count="0"/>
        </references>
      </pivotArea>
    </format>
    <format dxfId="17222">
      <pivotArea type="all" dataOnly="0" outline="0" fieldPosition="0"/>
    </format>
    <format dxfId="17221">
      <pivotArea outline="0" collapsedLevelsAreSubtotals="1" fieldPosition="0"/>
    </format>
    <format dxfId="17220">
      <pivotArea type="origin" dataOnly="0" labelOnly="1" outline="0" fieldPosition="0"/>
    </format>
    <format dxfId="17219">
      <pivotArea type="topRight" dataOnly="0" labelOnly="1" outline="0" fieldPosition="0"/>
    </format>
    <format dxfId="17218">
      <pivotArea dataOnly="0" labelOnly="1" fieldPosition="0">
        <references count="1">
          <reference field="0" count="0"/>
        </references>
      </pivotArea>
    </format>
    <format dxfId="17217">
      <pivotArea dataOnly="0" labelOnly="1" grandRow="1" outline="0" fieldPosition="0"/>
    </format>
    <format dxfId="17216">
      <pivotArea dataOnly="0" labelOnly="1" fieldPosition="0">
        <references count="1">
          <reference field="2" count="0"/>
        </references>
      </pivotArea>
    </format>
    <format dxfId="17215">
      <pivotArea outline="0" collapsedLevelsAreSubtotals="1" fieldPosition="0"/>
    </format>
    <format dxfId="17214">
      <pivotArea type="topRight" dataOnly="0" labelOnly="1" outline="0" fieldPosition="0"/>
    </format>
    <format dxfId="17213">
      <pivotArea dataOnly="0" labelOnly="1" fieldPosition="0">
        <references count="1">
          <reference field="2" count="0"/>
        </references>
      </pivotArea>
    </format>
    <format dxfId="17212">
      <pivotArea dataOnly="0" labelOnly="1" grandRow="1" outline="0" fieldPosition="0"/>
    </format>
    <format dxfId="17211">
      <pivotArea outline="0" collapsedLevelsAreSubtotals="1" fieldPosition="0"/>
    </format>
    <format dxfId="17210">
      <pivotArea dataOnly="0" labelOnly="1" fieldPosition="0">
        <references count="1">
          <reference field="0" count="0"/>
        </references>
      </pivotArea>
    </format>
    <format dxfId="17209">
      <pivotArea dataOnly="0" labelOnly="1" grandRow="1" outline="0" fieldPosition="0"/>
    </format>
    <format dxfId="17208">
      <pivotArea dataOnly="0" labelOnly="1" fieldPosition="0">
        <references count="1">
          <reference field="2" count="0"/>
        </references>
      </pivotArea>
    </format>
    <format dxfId="17207">
      <pivotArea outline="0" collapsedLevelsAreSubtotals="1" fieldPosition="0"/>
    </format>
    <format dxfId="17206">
      <pivotArea dataOnly="0" labelOnly="1" fieldPosition="0">
        <references count="1">
          <reference field="0" count="0"/>
        </references>
      </pivotArea>
    </format>
    <format dxfId="17205">
      <pivotArea dataOnly="0" labelOnly="1" grandRow="1" outline="0" fieldPosition="0"/>
    </format>
    <format dxfId="17204">
      <pivotArea outline="0" collapsedLevelsAreSubtotals="1" fieldPosition="0"/>
    </format>
    <format dxfId="17203">
      <pivotArea dataOnly="0" labelOnly="1" fieldPosition="0">
        <references count="1">
          <reference field="0" count="0"/>
        </references>
      </pivotArea>
    </format>
    <format dxfId="17202">
      <pivotArea dataOnly="0" labelOnly="1" grandRow="1" outline="0" fieldPosition="0"/>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1" showLastColumn="1"/>
  <rowHierarchiesUsage count="1">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xml><?xml version="1.0" encoding="utf-8"?>
<pivotTableDefinition xmlns="http://schemas.openxmlformats.org/spreadsheetml/2006/main" name="nProg" cacheId="1988" applyNumberFormats="0" applyBorderFormats="0" applyFontFormats="0" applyPatternFormats="0" applyAlignmentFormats="0" applyWidthHeightFormats="1" dataCaption="Values" tag="0ac1529c-aea3-4629-b722-a786b903dab2" updatedVersion="6" minRefreshableVersion="3" subtotalHiddenItems="1" rowGrandTotals="0" colGrandTotals="0" itemPrintTitles="1" createdVersion="6" indent="0" showHeaders="0" outline="1" outlineData="1" multipleFieldFilters="0" fieldListSortAscending="1">
  <location ref="M92:S216" firstHeaderRow="1" firstDataRow="2" firstDataCol="1"/>
  <pivotFields count="6">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1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t="default"/>
      </items>
    </pivotField>
    <pivotField axis="axisRow" allDrilled="1" showAll="0" sortType="ascending" defaultAttributeDrillState="1">
      <items count="9">
        <item x="0"/>
        <item x="1"/>
        <item x="2"/>
        <item x="3"/>
        <item x="4"/>
        <item x="5"/>
        <item x="6"/>
        <item x="7"/>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3">
    <field x="4"/>
    <field x="2"/>
    <field x="1"/>
  </rowFields>
  <rowItems count="123">
    <i>
      <x/>
    </i>
    <i r="1">
      <x/>
    </i>
    <i r="2">
      <x/>
    </i>
    <i r="1">
      <x v="1"/>
    </i>
    <i r="2">
      <x v="1"/>
    </i>
    <i r="2">
      <x v="2"/>
    </i>
    <i r="2">
      <x v="3"/>
    </i>
    <i r="2">
      <x v="4"/>
    </i>
    <i r="2">
      <x v="5"/>
    </i>
    <i r="2">
      <x v="6"/>
    </i>
    <i r="2">
      <x v="7"/>
    </i>
    <i r="2">
      <x v="8"/>
    </i>
    <i r="2">
      <x v="9"/>
    </i>
    <i r="2">
      <x v="10"/>
    </i>
    <i r="2">
      <x v="11"/>
    </i>
    <i r="2">
      <x v="12"/>
    </i>
    <i r="2">
      <x v="13"/>
    </i>
    <i r="2">
      <x v="14"/>
    </i>
    <i r="2">
      <x v="15"/>
    </i>
    <i r="2">
      <x v="16"/>
    </i>
    <i r="2">
      <x v="17"/>
    </i>
    <i r="1">
      <x v="2"/>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1">
      <x v="3"/>
    </i>
    <i r="2">
      <x v="47"/>
    </i>
    <i r="2">
      <x v="48"/>
    </i>
    <i r="2">
      <x v="49"/>
    </i>
    <i r="2">
      <x v="50"/>
    </i>
    <i r="2">
      <x v="51"/>
    </i>
    <i r="2">
      <x v="52"/>
    </i>
    <i r="1">
      <x v="4"/>
    </i>
    <i r="2">
      <x v="53"/>
    </i>
    <i r="2">
      <x v="54"/>
    </i>
    <i r="2">
      <x v="55"/>
    </i>
    <i r="2">
      <x v="56"/>
    </i>
    <i r="2">
      <x v="57"/>
    </i>
    <i r="2">
      <x v="58"/>
    </i>
    <i r="2">
      <x v="59"/>
    </i>
    <i r="2">
      <x v="60"/>
    </i>
    <i r="2">
      <x v="61"/>
    </i>
    <i r="2">
      <x v="62"/>
    </i>
    <i r="2">
      <x v="63"/>
    </i>
    <i r="2">
      <x v="64"/>
    </i>
    <i r="1">
      <x v="5"/>
    </i>
    <i r="2">
      <x v="65"/>
    </i>
    <i r="2">
      <x v="66"/>
    </i>
    <i r="2">
      <x v="67"/>
    </i>
    <i r="2">
      <x v="68"/>
    </i>
    <i r="2">
      <x v="69"/>
    </i>
    <i r="2">
      <x v="70"/>
    </i>
    <i r="2">
      <x v="71"/>
    </i>
    <i r="2">
      <x v="72"/>
    </i>
    <i r="2">
      <x v="73"/>
    </i>
    <i r="2">
      <x v="74"/>
    </i>
    <i r="2">
      <x v="75"/>
    </i>
    <i r="2">
      <x v="76"/>
    </i>
    <i r="2">
      <x v="77"/>
    </i>
    <i r="1">
      <x v="6"/>
    </i>
    <i r="2">
      <x v="78"/>
    </i>
    <i r="2">
      <x v="79"/>
    </i>
    <i r="2">
      <x v="80"/>
    </i>
    <i r="2">
      <x v="81"/>
    </i>
    <i r="2">
      <x v="82"/>
    </i>
    <i r="2">
      <x v="83"/>
    </i>
    <i r="2">
      <x v="84"/>
    </i>
    <i r="2">
      <x v="85"/>
    </i>
    <i r="2">
      <x v="86"/>
    </i>
    <i r="2">
      <x v="87"/>
    </i>
    <i r="2">
      <x v="88"/>
    </i>
    <i r="2">
      <x v="89"/>
    </i>
    <i r="2">
      <x v="90"/>
    </i>
    <i r="2">
      <x v="91"/>
    </i>
    <i r="2">
      <x v="92"/>
    </i>
    <i r="2">
      <x v="93"/>
    </i>
    <i r="2">
      <x v="94"/>
    </i>
    <i r="1">
      <x v="7"/>
    </i>
    <i r="2">
      <x v="95"/>
    </i>
    <i r="2">
      <x v="96"/>
    </i>
    <i r="2">
      <x v="97"/>
    </i>
    <i r="2">
      <x v="98"/>
    </i>
    <i r="2">
      <x v="99"/>
    </i>
    <i r="2">
      <x v="100"/>
    </i>
    <i r="2">
      <x v="101"/>
    </i>
    <i r="2">
      <x v="102"/>
    </i>
    <i r="2">
      <x v="103"/>
    </i>
    <i r="2">
      <x v="104"/>
    </i>
    <i r="2">
      <x v="105"/>
    </i>
    <i r="2">
      <x v="106"/>
    </i>
    <i r="2">
      <x v="107"/>
    </i>
    <i r="2">
      <x v="108"/>
    </i>
    <i r="2">
      <x v="109"/>
    </i>
    <i r="2">
      <x v="110"/>
    </i>
    <i r="2">
      <x v="111"/>
    </i>
    <i r="2">
      <x v="112"/>
    </i>
    <i r="2">
      <x v="113"/>
    </i>
  </rowItems>
  <colFields count="1">
    <field x="0"/>
  </colFields>
  <colItems count="6">
    <i>
      <x/>
    </i>
    <i>
      <x v="1"/>
    </i>
    <i>
      <x v="2"/>
    </i>
    <i>
      <x v="3"/>
    </i>
    <i>
      <x v="4"/>
    </i>
    <i>
      <x v="5"/>
    </i>
  </colItems>
  <dataFields count="1">
    <dataField fld="3" subtotal="count" baseField="0" baseItem="0"/>
  </dataFields>
  <formats count="46">
    <format dxfId="17710">
      <pivotArea type="origin" dataOnly="0" labelOnly="1" outline="0" fieldPosition="0"/>
    </format>
    <format dxfId="17709">
      <pivotArea dataOnly="0" labelOnly="1" fieldPosition="0">
        <references count="1">
          <reference field="2" count="0"/>
        </references>
      </pivotArea>
    </format>
    <format dxfId="17708">
      <pivotArea dataOnly="0" labelOnly="1" grandRow="1" outline="0" fieldPosition="0"/>
    </format>
    <format dxfId="17707">
      <pivotArea dataOnly="0" labelOnly="1" fieldPosition="0">
        <references count="2">
          <reference field="1" count="1">
            <x v="0"/>
          </reference>
          <reference field="2" count="1" selected="0">
            <x v="0"/>
          </reference>
        </references>
      </pivotArea>
    </format>
    <format dxfId="17706">
      <pivotArea dataOnly="0" labelOnly="1" fieldPosition="0">
        <references count="2">
          <reference field="1" count="19">
            <x v="1"/>
            <x v="2"/>
            <x v="3"/>
            <x v="4"/>
            <x v="5"/>
            <x v="6"/>
            <x v="7"/>
            <x v="8"/>
            <x v="9"/>
            <x v="10"/>
            <x v="11"/>
            <x v="12"/>
            <x v="13"/>
            <x v="14"/>
            <x v="15"/>
            <x v="17"/>
            <x v="101"/>
            <x v="102"/>
            <x v="103"/>
          </reference>
          <reference field="2" count="1" selected="0">
            <x v="1"/>
          </reference>
        </references>
      </pivotArea>
    </format>
    <format dxfId="17705">
      <pivotArea dataOnly="0" labelOnly="1" fieldPosition="0">
        <references count="2">
          <reference field="1" count="28">
            <x v="18"/>
            <x v="19"/>
            <x v="20"/>
            <x v="21"/>
            <x v="22"/>
            <x v="23"/>
            <x v="24"/>
            <x v="25"/>
            <x v="26"/>
            <x v="27"/>
            <x v="28"/>
            <x v="29"/>
            <x v="30"/>
            <x v="31"/>
            <x v="32"/>
            <x v="33"/>
            <x v="34"/>
            <x v="35"/>
            <x v="36"/>
            <x v="37"/>
            <x v="38"/>
            <x v="39"/>
            <x v="40"/>
            <x v="41"/>
            <x v="42"/>
            <x v="43"/>
            <x v="45"/>
            <x v="46"/>
          </reference>
          <reference field="2" count="1" selected="0">
            <x v="2"/>
          </reference>
        </references>
      </pivotArea>
    </format>
    <format dxfId="17704">
      <pivotArea dataOnly="0" labelOnly="1" fieldPosition="0">
        <references count="2">
          <reference field="1" count="5">
            <x v="48"/>
            <x v="49"/>
            <x v="50"/>
            <x v="51"/>
            <x v="80"/>
          </reference>
          <reference field="2" count="1" selected="0">
            <x v="3"/>
          </reference>
        </references>
      </pivotArea>
    </format>
    <format dxfId="17703">
      <pivotArea dataOnly="0" labelOnly="1" fieldPosition="0">
        <references count="2">
          <reference field="1" count="12">
            <x v="53"/>
            <x v="54"/>
            <x v="55"/>
            <x v="56"/>
            <x v="57"/>
            <x v="58"/>
            <x v="59"/>
            <x v="60"/>
            <x v="61"/>
            <x v="62"/>
            <x v="63"/>
            <x v="64"/>
          </reference>
          <reference field="2" count="1" selected="0">
            <x v="4"/>
          </reference>
        </references>
      </pivotArea>
    </format>
    <format dxfId="17702">
      <pivotArea dataOnly="0" labelOnly="1" fieldPosition="0">
        <references count="2">
          <reference field="1" count="13">
            <x v="65"/>
            <x v="66"/>
            <x v="67"/>
            <x v="68"/>
            <x v="69"/>
            <x v="70"/>
            <x v="71"/>
            <x v="72"/>
            <x v="73"/>
            <x v="74"/>
            <x v="75"/>
            <x v="76"/>
            <x v="77"/>
          </reference>
          <reference field="2" count="1" selected="0">
            <x v="5"/>
          </reference>
        </references>
      </pivotArea>
    </format>
    <format dxfId="17701">
      <pivotArea dataOnly="0" labelOnly="1" fieldPosition="0">
        <references count="2">
          <reference field="1" count="16">
            <x v="78"/>
            <x v="79"/>
            <x v="81"/>
            <x v="82"/>
            <x v="83"/>
            <x v="84"/>
            <x v="85"/>
            <x v="86"/>
            <x v="87"/>
            <x v="88"/>
            <x v="89"/>
            <x v="90"/>
            <x v="91"/>
            <x v="92"/>
            <x v="93"/>
            <x v="94"/>
          </reference>
          <reference field="2" count="1" selected="0">
            <x v="6"/>
          </reference>
        </references>
      </pivotArea>
    </format>
    <format dxfId="17700">
      <pivotArea dataOnly="0" labelOnly="1" fieldPosition="0">
        <references count="2">
          <reference field="1" count="16">
            <x v="95"/>
            <x v="96"/>
            <x v="97"/>
            <x v="98"/>
            <x v="99"/>
            <x v="100"/>
            <x v="104"/>
            <x v="105"/>
            <x v="106"/>
            <x v="107"/>
            <x v="108"/>
            <x v="109"/>
            <x v="110"/>
            <x v="111"/>
            <x v="112"/>
            <x v="113"/>
          </reference>
          <reference field="2" count="1" selected="0">
            <x v="7"/>
          </reference>
        </references>
      </pivotArea>
    </format>
    <format dxfId="17699">
      <pivotArea type="origin" dataOnly="0" labelOnly="1" outline="0" fieldPosition="0"/>
    </format>
    <format dxfId="17698">
      <pivotArea dataOnly="0" labelOnly="1" fieldPosition="0">
        <references count="1">
          <reference field="2" count="0"/>
        </references>
      </pivotArea>
    </format>
    <format dxfId="17697">
      <pivotArea dataOnly="0" labelOnly="1" grandRow="1" outline="0" fieldPosition="0"/>
    </format>
    <format dxfId="17696">
      <pivotArea dataOnly="0" labelOnly="1" fieldPosition="0">
        <references count="2">
          <reference field="1" count="1">
            <x v="0"/>
          </reference>
          <reference field="2" count="1" selected="0">
            <x v="0"/>
          </reference>
        </references>
      </pivotArea>
    </format>
    <format dxfId="17695">
      <pivotArea dataOnly="0" labelOnly="1" fieldPosition="0">
        <references count="2">
          <reference field="1" count="19">
            <x v="1"/>
            <x v="2"/>
            <x v="3"/>
            <x v="4"/>
            <x v="5"/>
            <x v="6"/>
            <x v="7"/>
            <x v="8"/>
            <x v="9"/>
            <x v="10"/>
            <x v="11"/>
            <x v="12"/>
            <x v="13"/>
            <x v="14"/>
            <x v="15"/>
            <x v="17"/>
            <x v="101"/>
            <x v="102"/>
            <x v="103"/>
          </reference>
          <reference field="2" count="1" selected="0">
            <x v="1"/>
          </reference>
        </references>
      </pivotArea>
    </format>
    <format dxfId="17694">
      <pivotArea dataOnly="0" labelOnly="1" fieldPosition="0">
        <references count="2">
          <reference field="1" count="28">
            <x v="18"/>
            <x v="19"/>
            <x v="20"/>
            <x v="21"/>
            <x v="22"/>
            <x v="23"/>
            <x v="24"/>
            <x v="25"/>
            <x v="26"/>
            <x v="27"/>
            <x v="28"/>
            <x v="29"/>
            <x v="30"/>
            <x v="31"/>
            <x v="32"/>
            <x v="33"/>
            <x v="34"/>
            <x v="35"/>
            <x v="36"/>
            <x v="37"/>
            <x v="38"/>
            <x v="39"/>
            <x v="40"/>
            <x v="41"/>
            <x v="42"/>
            <x v="43"/>
            <x v="45"/>
            <x v="46"/>
          </reference>
          <reference field="2" count="1" selected="0">
            <x v="2"/>
          </reference>
        </references>
      </pivotArea>
    </format>
    <format dxfId="17693">
      <pivotArea dataOnly="0" labelOnly="1" fieldPosition="0">
        <references count="2">
          <reference field="1" count="5">
            <x v="48"/>
            <x v="49"/>
            <x v="50"/>
            <x v="51"/>
            <x v="80"/>
          </reference>
          <reference field="2" count="1" selected="0">
            <x v="3"/>
          </reference>
        </references>
      </pivotArea>
    </format>
    <format dxfId="17692">
      <pivotArea dataOnly="0" labelOnly="1" fieldPosition="0">
        <references count="2">
          <reference field="1" count="12">
            <x v="53"/>
            <x v="54"/>
            <x v="55"/>
            <x v="56"/>
            <x v="57"/>
            <x v="58"/>
            <x v="59"/>
            <x v="60"/>
            <x v="61"/>
            <x v="62"/>
            <x v="63"/>
            <x v="64"/>
          </reference>
          <reference field="2" count="1" selected="0">
            <x v="4"/>
          </reference>
        </references>
      </pivotArea>
    </format>
    <format dxfId="17691">
      <pivotArea dataOnly="0" labelOnly="1" fieldPosition="0">
        <references count="2">
          <reference field="1" count="13">
            <x v="65"/>
            <x v="66"/>
            <x v="67"/>
            <x v="68"/>
            <x v="69"/>
            <x v="70"/>
            <x v="71"/>
            <x v="72"/>
            <x v="73"/>
            <x v="74"/>
            <x v="75"/>
            <x v="76"/>
            <x v="77"/>
          </reference>
          <reference field="2" count="1" selected="0">
            <x v="5"/>
          </reference>
        </references>
      </pivotArea>
    </format>
    <format dxfId="17690">
      <pivotArea dataOnly="0" labelOnly="1" fieldPosition="0">
        <references count="2">
          <reference field="1" count="16">
            <x v="78"/>
            <x v="79"/>
            <x v="81"/>
            <x v="82"/>
            <x v="83"/>
            <x v="84"/>
            <x v="85"/>
            <x v="86"/>
            <x v="87"/>
            <x v="88"/>
            <x v="89"/>
            <x v="90"/>
            <x v="91"/>
            <x v="92"/>
            <x v="93"/>
            <x v="94"/>
          </reference>
          <reference field="2" count="1" selected="0">
            <x v="6"/>
          </reference>
        </references>
      </pivotArea>
    </format>
    <format dxfId="17689">
      <pivotArea dataOnly="0" labelOnly="1" fieldPosition="0">
        <references count="2">
          <reference field="1" count="16">
            <x v="95"/>
            <x v="96"/>
            <x v="97"/>
            <x v="98"/>
            <x v="99"/>
            <x v="100"/>
            <x v="104"/>
            <x v="105"/>
            <x v="106"/>
            <x v="107"/>
            <x v="108"/>
            <x v="109"/>
            <x v="110"/>
            <x v="111"/>
            <x v="112"/>
            <x v="113"/>
          </reference>
          <reference field="2" count="1" selected="0">
            <x v="7"/>
          </reference>
        </references>
      </pivotArea>
    </format>
    <format dxfId="17688">
      <pivotArea dataOnly="0" outline="0" fieldPosition="0">
        <references count="1">
          <reference field="0" count="0"/>
        </references>
      </pivotArea>
    </format>
    <format dxfId="17687">
      <pivotArea dataOnly="0" outline="0" fieldPosition="0">
        <references count="1">
          <reference field="0" count="0"/>
        </references>
      </pivotArea>
    </format>
    <format dxfId="17686">
      <pivotArea outline="0" collapsedLevelsAreSubtotals="1" fieldPosition="0"/>
    </format>
    <format dxfId="17685">
      <pivotArea outline="0" collapsedLevelsAreSubtotals="1" fieldPosition="0"/>
    </format>
    <format dxfId="17684">
      <pivotArea type="topRight" dataOnly="0" labelOnly="1" outline="0" fieldPosition="0"/>
    </format>
    <format dxfId="17683">
      <pivotArea dataOnly="0" labelOnly="1" fieldPosition="0">
        <references count="1">
          <reference field="0" count="0"/>
        </references>
      </pivotArea>
    </format>
    <format dxfId="17682">
      <pivotArea outline="0" collapsedLevelsAreSubtotals="1" fieldPosition="0"/>
    </format>
    <format dxfId="17681">
      <pivotArea type="topRight" dataOnly="0" labelOnly="1" outline="0" fieldPosition="0"/>
    </format>
    <format dxfId="17680">
      <pivotArea dataOnly="0" labelOnly="1" fieldPosition="0">
        <references count="1">
          <reference field="0" count="0"/>
        </references>
      </pivotArea>
    </format>
    <format dxfId="17679">
      <pivotArea type="all" dataOnly="0" outline="0" fieldPosition="0"/>
    </format>
    <format dxfId="17678">
      <pivotArea outline="0" collapsedLevelsAreSubtotals="1" fieldPosition="0"/>
    </format>
    <format dxfId="17677">
      <pivotArea type="origin" dataOnly="0" labelOnly="1" outline="0" fieldPosition="0"/>
    </format>
    <format dxfId="17676">
      <pivotArea type="topRight" dataOnly="0" labelOnly="1" outline="0" fieldPosition="0"/>
    </format>
    <format dxfId="17675">
      <pivotArea dataOnly="0" labelOnly="1" fieldPosition="0">
        <references count="1">
          <reference field="2" count="0"/>
        </references>
      </pivotArea>
    </format>
    <format dxfId="17674">
      <pivotArea dataOnly="0" labelOnly="1" grandRow="1" outline="0" fieldPosition="0"/>
    </format>
    <format dxfId="17673">
      <pivotArea dataOnly="0" labelOnly="1" fieldPosition="0">
        <references count="2">
          <reference field="1" count="1">
            <x v="0"/>
          </reference>
          <reference field="2" count="1" selected="0">
            <x v="0"/>
          </reference>
        </references>
      </pivotArea>
    </format>
    <format dxfId="17672">
      <pivotArea dataOnly="0" labelOnly="1" fieldPosition="0">
        <references count="2">
          <reference field="1" count="19">
            <x v="1"/>
            <x v="2"/>
            <x v="3"/>
            <x v="4"/>
            <x v="5"/>
            <x v="6"/>
            <x v="7"/>
            <x v="8"/>
            <x v="9"/>
            <x v="10"/>
            <x v="11"/>
            <x v="12"/>
            <x v="13"/>
            <x v="14"/>
            <x v="15"/>
            <x v="17"/>
            <x v="101"/>
            <x v="102"/>
            <x v="103"/>
          </reference>
          <reference field="2" count="1" selected="0">
            <x v="1"/>
          </reference>
        </references>
      </pivotArea>
    </format>
    <format dxfId="17671">
      <pivotArea dataOnly="0" labelOnly="1" fieldPosition="0">
        <references count="2">
          <reference field="1" count="28">
            <x v="18"/>
            <x v="19"/>
            <x v="20"/>
            <x v="21"/>
            <x v="22"/>
            <x v="23"/>
            <x v="24"/>
            <x v="25"/>
            <x v="26"/>
            <x v="27"/>
            <x v="28"/>
            <x v="29"/>
            <x v="30"/>
            <x v="31"/>
            <x v="32"/>
            <x v="33"/>
            <x v="34"/>
            <x v="35"/>
            <x v="36"/>
            <x v="37"/>
            <x v="38"/>
            <x v="39"/>
            <x v="40"/>
            <x v="41"/>
            <x v="42"/>
            <x v="43"/>
            <x v="45"/>
            <x v="46"/>
          </reference>
          <reference field="2" count="1" selected="0">
            <x v="2"/>
          </reference>
        </references>
      </pivotArea>
    </format>
    <format dxfId="17670">
      <pivotArea dataOnly="0" labelOnly="1" fieldPosition="0">
        <references count="2">
          <reference field="1" count="5">
            <x v="48"/>
            <x v="49"/>
            <x v="50"/>
            <x v="51"/>
            <x v="80"/>
          </reference>
          <reference field="2" count="1" selected="0">
            <x v="3"/>
          </reference>
        </references>
      </pivotArea>
    </format>
    <format dxfId="17669">
      <pivotArea dataOnly="0" labelOnly="1" fieldPosition="0">
        <references count="2">
          <reference field="1" count="12">
            <x v="53"/>
            <x v="54"/>
            <x v="55"/>
            <x v="56"/>
            <x v="57"/>
            <x v="58"/>
            <x v="59"/>
            <x v="60"/>
            <x v="61"/>
            <x v="62"/>
            <x v="63"/>
            <x v="64"/>
          </reference>
          <reference field="2" count="1" selected="0">
            <x v="4"/>
          </reference>
        </references>
      </pivotArea>
    </format>
    <format dxfId="17668">
      <pivotArea dataOnly="0" labelOnly="1" fieldPosition="0">
        <references count="2">
          <reference field="1" count="13">
            <x v="65"/>
            <x v="66"/>
            <x v="67"/>
            <x v="68"/>
            <x v="69"/>
            <x v="70"/>
            <x v="71"/>
            <x v="72"/>
            <x v="73"/>
            <x v="74"/>
            <x v="75"/>
            <x v="76"/>
            <x v="77"/>
          </reference>
          <reference field="2" count="1" selected="0">
            <x v="5"/>
          </reference>
        </references>
      </pivotArea>
    </format>
    <format dxfId="17667">
      <pivotArea dataOnly="0" labelOnly="1" fieldPosition="0">
        <references count="2">
          <reference field="1" count="16">
            <x v="78"/>
            <x v="79"/>
            <x v="81"/>
            <x v="82"/>
            <x v="83"/>
            <x v="84"/>
            <x v="85"/>
            <x v="86"/>
            <x v="87"/>
            <x v="88"/>
            <x v="89"/>
            <x v="90"/>
            <x v="91"/>
            <x v="92"/>
            <x v="93"/>
            <x v="94"/>
          </reference>
          <reference field="2" count="1" selected="0">
            <x v="6"/>
          </reference>
        </references>
      </pivotArea>
    </format>
    <format dxfId="17666">
      <pivotArea dataOnly="0" labelOnly="1" fieldPosition="0">
        <references count="2">
          <reference field="1" count="22">
            <x v="95"/>
            <x v="96"/>
            <x v="97"/>
            <x v="98"/>
            <x v="99"/>
            <x v="100"/>
            <x v="104"/>
            <x v="105"/>
            <x v="106"/>
            <x v="107"/>
            <x v="108"/>
            <x v="109"/>
            <x v="110"/>
            <x v="111"/>
            <x v="112"/>
            <x v="113"/>
            <x v="114"/>
            <x v="115"/>
            <x v="116"/>
            <x v="117"/>
            <x v="118"/>
            <x v="119"/>
          </reference>
          <reference field="2" count="1" selected="0">
            <x v="7"/>
          </reference>
        </references>
      </pivotArea>
    </format>
    <format dxfId="17665">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3">
    <rowHierarchyUsage hierarchyUsage="54"/>
    <rowHierarchyUsage hierarchyUsage="53"/>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0.xml><?xml version="1.0" encoding="utf-8"?>
<pivotTableDefinition xmlns="http://schemas.openxmlformats.org/spreadsheetml/2006/main" name="ProgMCU" cacheId="1922" applyNumberFormats="0" applyBorderFormats="0" applyFontFormats="0" applyPatternFormats="0" applyAlignmentFormats="0" applyWidthHeightFormats="1" dataCaption="Values" tag="e3ebfc8b-e85c-48fc-ac91-7e697a654990" updatedVersion="6" minRefreshableVersion="3" subtotalHiddenItems="1" rowGrandTotals="0" colGrandTotals="0" itemPrintTitles="1" createdVersion="6" indent="0" outline="1" outlineData="1" multipleFieldFilters="0" chartFormat="5">
  <location ref="B33:D39" firstHeaderRow="0" firstDataRow="1" firstDataCol="1" rowPageCount="3" colPageCount="1"/>
  <pivotFields count="7">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allDrilled="1" showAll="0" dataSourceSort="1" defaultAttributeDrillState="1"/>
  </pivotFields>
  <rowFields count="1">
    <field x="0"/>
  </rowFields>
  <rowItems count="6">
    <i>
      <x/>
    </i>
    <i>
      <x v="1"/>
    </i>
    <i>
      <x v="2"/>
    </i>
    <i>
      <x v="3"/>
    </i>
    <i>
      <x v="4"/>
    </i>
    <i>
      <x v="5"/>
    </i>
  </rowItems>
  <colFields count="1">
    <field x="-2"/>
  </colFields>
  <colItems count="2">
    <i>
      <x/>
    </i>
    <i i="1">
      <x v="1"/>
    </i>
  </colItems>
  <pageFields count="3">
    <pageField fld="1" hier="4" name="[PivotDataFINAL].[quest_text].&amp;[Q14  Teachers are up-to-date/current in their fields.]" cap="Q14  Teachers are up-to-date/current in their fields."/>
    <pageField fld="2" hier="8" name="[PivotDataFINAL].[DESCR].&amp;[Business]" cap="Business"/>
    <pageField fld="3" hier="20" name="[PivotDataFINAL].[FC_MCU_CODE].[All]" cap="All"/>
  </pageFields>
  <dataFields count="2">
    <dataField name="Comparator %" fld="5" subtotal="count" baseField="0" baseItem="1"/>
    <dataField name="Fleming %" fld="4" subtotal="count" baseField="0" baseItem="2875056"/>
  </dataFields>
  <chartFormats count="2">
    <chartFormat chart="4" format="18" series="1">
      <pivotArea type="data" outline="0" fieldPosition="0">
        <references count="1">
          <reference field="4294967294" count="1" selected="0">
            <x v="0"/>
          </reference>
        </references>
      </pivotArea>
    </chartFormat>
    <chartFormat chart="4" format="19" series="1">
      <pivotArea type="data" outline="0" fieldPosition="0">
        <references count="1">
          <reference field="4294967294" count="1" selected="0">
            <x v="1"/>
          </reference>
        </references>
      </pivotArea>
    </chartFormat>
  </chart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1.xml><?xml version="1.0" encoding="utf-8"?>
<pivotTableDefinition xmlns="http://schemas.openxmlformats.org/spreadsheetml/2006/main" name="MCU-N" cacheId="1925" dataPosition="0" applyNumberFormats="0" applyBorderFormats="0" applyFontFormats="0" applyPatternFormats="0" applyAlignmentFormats="0" applyWidthHeightFormats="1" dataCaption="Values" tag="e7e77a16-51aa-45ef-b58b-50884afcf597" updatedVersion="6" minRefreshableVersion="3" subtotalHiddenItems="1" colGrandTotals="0" itemPrintTitles="1" createdVersion="6" indent="0" showHeaders="0" outline="1" outlineData="1" multipleFieldFilters="0">
  <location ref="K20:Q21"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s>
  <rowItems count="1">
    <i/>
  </rowItems>
  <colFields count="1">
    <field x="0"/>
  </colFields>
  <colItems count="6">
    <i>
      <x/>
    </i>
    <i>
      <x v="1"/>
    </i>
    <i>
      <x v="2"/>
    </i>
    <i>
      <x v="3"/>
    </i>
    <i>
      <x v="4"/>
    </i>
    <i>
      <x v="5"/>
    </i>
  </colItems>
  <dataFields count="1">
    <dataField name="Comparator #" fld="1" subtotal="count" baseField="0" baseItem="0"/>
  </dataFields>
  <formats count="40">
    <format dxfId="17291">
      <pivotArea outline="0" collapsedLevelsAreSubtotals="1" fieldPosition="0"/>
    </format>
    <format dxfId="17290">
      <pivotArea outline="0" collapsedLevelsAreSubtotals="1" fieldPosition="0"/>
    </format>
    <format dxfId="17289">
      <pivotArea outline="0" collapsedLevelsAreSubtotals="1" fieldPosition="0"/>
    </format>
    <format dxfId="17288">
      <pivotArea outline="0" collapsedLevelsAreSubtotals="1" fieldPosition="0"/>
    </format>
    <format dxfId="17287">
      <pivotArea dataOnly="0" labelOnly="1" fieldPosition="0">
        <references count="1">
          <reference field="0" count="0"/>
        </references>
      </pivotArea>
    </format>
    <format dxfId="17286">
      <pivotArea outline="0" collapsedLevelsAreSubtotals="1" fieldPosition="0"/>
    </format>
    <format dxfId="17285">
      <pivotArea type="all" dataOnly="0" outline="0" fieldPosition="0"/>
    </format>
    <format dxfId="17284">
      <pivotArea outline="0" collapsedLevelsAreSubtotals="1" fieldPosition="0"/>
    </format>
    <format dxfId="17283">
      <pivotArea type="origin" dataOnly="0" labelOnly="1" outline="0" fieldPosition="0"/>
    </format>
    <format dxfId="17282">
      <pivotArea dataOnly="0" labelOnly="1" outline="0" axis="axisValues" fieldPosition="0"/>
    </format>
    <format dxfId="17281">
      <pivotArea type="all" dataOnly="0" outline="0" fieldPosition="0"/>
    </format>
    <format dxfId="17280">
      <pivotArea outline="0" collapsedLevelsAreSubtotals="1" fieldPosition="0"/>
    </format>
    <format dxfId="17279">
      <pivotArea type="origin" dataOnly="0" labelOnly="1" outline="0" fieldPosition="0"/>
    </format>
    <format dxfId="17278">
      <pivotArea dataOnly="0" labelOnly="1" outline="0" axis="axisValues" fieldPosition="0"/>
    </format>
    <format dxfId="17277">
      <pivotArea type="all" dataOnly="0" outline="0" fieldPosition="0"/>
    </format>
    <format dxfId="17276">
      <pivotArea outline="0" collapsedLevelsAreSubtotals="1" fieldPosition="0"/>
    </format>
    <format dxfId="17275">
      <pivotArea type="origin" dataOnly="0" labelOnly="1" outline="0" fieldPosition="0"/>
    </format>
    <format dxfId="17274">
      <pivotArea dataOnly="0" labelOnly="1" outline="0" axis="axisValues" fieldPosition="0"/>
    </format>
    <format dxfId="17273">
      <pivotArea type="all" dataOnly="0" outline="0" fieldPosition="0"/>
    </format>
    <format dxfId="17272">
      <pivotArea outline="0" collapsedLevelsAreSubtotals="1" fieldPosition="0"/>
    </format>
    <format dxfId="17271">
      <pivotArea type="origin" dataOnly="0" labelOnly="1" outline="0" fieldPosition="0"/>
    </format>
    <format dxfId="17270">
      <pivotArea dataOnly="0" labelOnly="1" outline="0" axis="axisValues" fieldPosition="0"/>
    </format>
    <format dxfId="17269">
      <pivotArea type="all" dataOnly="0" outline="0" fieldPosition="0"/>
    </format>
    <format dxfId="17268">
      <pivotArea outline="0" collapsedLevelsAreSubtotals="1" fieldPosition="0"/>
    </format>
    <format dxfId="17267">
      <pivotArea type="origin" dataOnly="0" labelOnly="1" outline="0" fieldPosition="0"/>
    </format>
    <format dxfId="17266">
      <pivotArea dataOnly="0" labelOnly="1" outline="0" axis="axisValues" fieldPosition="0"/>
    </format>
    <format dxfId="17265">
      <pivotArea outline="0" collapsedLevelsAreSubtotals="1" fieldPosition="0"/>
    </format>
    <format dxfId="17264">
      <pivotArea dataOnly="0" labelOnly="1" outline="0" axis="axisValues" fieldPosition="0"/>
    </format>
    <format dxfId="17263">
      <pivotArea type="origin" dataOnly="0" labelOnly="1" outline="0" fieldPosition="0"/>
    </format>
    <format dxfId="17262">
      <pivotArea type="all" dataOnly="0" outline="0" fieldPosition="0"/>
    </format>
    <format dxfId="17261">
      <pivotArea outline="0" collapsedLevelsAreSubtotals="1" fieldPosition="0"/>
    </format>
    <format dxfId="17260">
      <pivotArea type="origin" dataOnly="0" labelOnly="1" outline="0" fieldPosition="0"/>
    </format>
    <format dxfId="17259">
      <pivotArea dataOnly="0" labelOnly="1" outline="0" axis="axisValues" fieldPosition="0"/>
    </format>
    <format dxfId="17258">
      <pivotArea type="origin" dataOnly="0" labelOnly="1" outline="0" fieldPosition="0"/>
    </format>
    <format dxfId="17257">
      <pivotArea outline="0" collapsedLevelsAreSubtotals="1" fieldPosition="0"/>
    </format>
    <format dxfId="17256">
      <pivotArea dataOnly="0" labelOnly="1" outline="0" axis="axisValues" fieldPosition="0"/>
    </format>
    <format dxfId="17255">
      <pivotArea outline="0" collapsedLevelsAreSubtotals="1" fieldPosition="0"/>
    </format>
    <format dxfId="17254">
      <pivotArea dataOnly="0" labelOnly="1" outline="0" axis="axisValues" fieldPosition="0"/>
    </format>
    <format dxfId="17253">
      <pivotArea outline="0" collapsedLevelsAreSubtotals="1" fieldPosition="0"/>
    </format>
    <format dxfId="17252">
      <pivotArea dataOnly="0" labelOnly="1" outline="0" axis="axisValues" fieldPosition="0"/>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Medium5" showRowHeaders="1" showColHeaders="1" showRowStripes="0" showColStripes="1"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2.xml><?xml version="1.0" encoding="utf-8"?>
<pivotTableDefinition xmlns="http://schemas.openxmlformats.org/spreadsheetml/2006/main" name="ProgMCU-N" cacheId="1919" dataPosition="0" applyNumberFormats="0" applyBorderFormats="0" applyFontFormats="0" applyPatternFormats="0" applyAlignmentFormats="0" applyWidthHeightFormats="1" dataCaption="Values" tag="06b707b0-50b8-4759-a52b-a4805b979c08" updatedVersion="6" minRefreshableVersion="3" subtotalHiddenItems="1" colGrandTotals="0" itemPrintTitles="1" createdVersion="6" indent="0" showHeaders="0" outline="1" outlineData="1" multipleFieldFilters="0">
  <location ref="K23:Q24"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s>
  <rowItems count="1">
    <i/>
  </rowItems>
  <colFields count="1">
    <field x="0"/>
  </colFields>
  <colItems count="6">
    <i>
      <x/>
    </i>
    <i>
      <x v="1"/>
    </i>
    <i>
      <x v="2"/>
    </i>
    <i>
      <x v="3"/>
    </i>
    <i>
      <x v="4"/>
    </i>
    <i>
      <x v="5"/>
    </i>
  </colItems>
  <dataFields count="1">
    <dataField name="Fleming #" fld="1" subtotal="count" baseField="0" baseItem="0"/>
  </dataFields>
  <formats count="43">
    <format dxfId="17334">
      <pivotArea outline="0" collapsedLevelsAreSubtotals="1" fieldPosition="0"/>
    </format>
    <format dxfId="17333">
      <pivotArea outline="0" collapsedLevelsAreSubtotals="1" fieldPosition="0"/>
    </format>
    <format dxfId="17332">
      <pivotArea outline="0" collapsedLevelsAreSubtotals="1" fieldPosition="0"/>
    </format>
    <format dxfId="17331">
      <pivotArea outline="0" collapsedLevelsAreSubtotals="1" fieldPosition="0"/>
    </format>
    <format dxfId="17330">
      <pivotArea dataOnly="0" labelOnly="1" fieldPosition="0">
        <references count="1">
          <reference field="0" count="0"/>
        </references>
      </pivotArea>
    </format>
    <format dxfId="17329">
      <pivotArea outline="0" collapsedLevelsAreSubtotals="1" fieldPosition="0"/>
    </format>
    <format dxfId="17328">
      <pivotArea dataOnly="0" outline="0" fieldPosition="0">
        <references count="1">
          <reference field="4294967294" count="1">
            <x v="0"/>
          </reference>
        </references>
      </pivotArea>
    </format>
    <format dxfId="17327">
      <pivotArea type="all" dataOnly="0" outline="0" fieldPosition="0"/>
    </format>
    <format dxfId="17326">
      <pivotArea outline="0" collapsedLevelsAreSubtotals="1" fieldPosition="0"/>
    </format>
    <format dxfId="17325">
      <pivotArea type="origin" dataOnly="0" labelOnly="1" outline="0" fieldPosition="0"/>
    </format>
    <format dxfId="17324">
      <pivotArea dataOnly="0" labelOnly="1" outline="0" axis="axisValues" fieldPosition="0"/>
    </format>
    <format dxfId="17323">
      <pivotArea type="all" dataOnly="0" outline="0" fieldPosition="0"/>
    </format>
    <format dxfId="17322">
      <pivotArea outline="0" collapsedLevelsAreSubtotals="1" fieldPosition="0"/>
    </format>
    <format dxfId="17321">
      <pivotArea type="origin" dataOnly="0" labelOnly="1" outline="0" fieldPosition="0"/>
    </format>
    <format dxfId="17320">
      <pivotArea dataOnly="0" labelOnly="1" outline="0" axis="axisValues" fieldPosition="0"/>
    </format>
    <format dxfId="17319">
      <pivotArea type="all" dataOnly="0" outline="0" fieldPosition="0"/>
    </format>
    <format dxfId="17318">
      <pivotArea outline="0" collapsedLevelsAreSubtotals="1" fieldPosition="0"/>
    </format>
    <format dxfId="17317">
      <pivotArea type="origin" dataOnly="0" labelOnly="1" outline="0" fieldPosition="0"/>
    </format>
    <format dxfId="17316">
      <pivotArea dataOnly="0" labelOnly="1" outline="0" axis="axisValues" fieldPosition="0"/>
    </format>
    <format dxfId="17315">
      <pivotArea type="all" dataOnly="0" outline="0" fieldPosition="0"/>
    </format>
    <format dxfId="17314">
      <pivotArea outline="0" collapsedLevelsAreSubtotals="1" fieldPosition="0"/>
    </format>
    <format dxfId="17313">
      <pivotArea type="origin" dataOnly="0" labelOnly="1" outline="0" fieldPosition="0"/>
    </format>
    <format dxfId="17312">
      <pivotArea dataOnly="0" labelOnly="1" outline="0" axis="axisValues" fieldPosition="0"/>
    </format>
    <format dxfId="17311">
      <pivotArea type="all" dataOnly="0" outline="0" fieldPosition="0"/>
    </format>
    <format dxfId="17310">
      <pivotArea outline="0" collapsedLevelsAreSubtotals="1" fieldPosition="0"/>
    </format>
    <format dxfId="17309">
      <pivotArea type="origin" dataOnly="0" labelOnly="1" outline="0" fieldPosition="0"/>
    </format>
    <format dxfId="17308">
      <pivotArea dataOnly="0" labelOnly="1" outline="0" axis="axisValues" fieldPosition="0"/>
    </format>
    <format dxfId="17307">
      <pivotArea outline="0" collapsedLevelsAreSubtotals="1" fieldPosition="0"/>
    </format>
    <format dxfId="17306">
      <pivotArea dataOnly="0" labelOnly="1" outline="0" axis="axisValues" fieldPosition="0"/>
    </format>
    <format dxfId="17305">
      <pivotArea type="all" dataOnly="0" outline="0" fieldPosition="0"/>
    </format>
    <format dxfId="17304">
      <pivotArea outline="0" collapsedLevelsAreSubtotals="1" fieldPosition="0"/>
    </format>
    <format dxfId="17303">
      <pivotArea type="origin" dataOnly="0" labelOnly="1" outline="0" fieldPosition="0"/>
    </format>
    <format dxfId="17302">
      <pivotArea dataOnly="0" labelOnly="1" outline="0" axis="axisValues" fieldPosition="0"/>
    </format>
    <format dxfId="17301">
      <pivotArea outline="0" collapsedLevelsAreSubtotals="1" fieldPosition="0"/>
    </format>
    <format dxfId="17300">
      <pivotArea dataOnly="0" labelOnly="1" outline="0" axis="axisValues" fieldPosition="0"/>
    </format>
    <format dxfId="17299">
      <pivotArea outline="0" collapsedLevelsAreSubtotals="1" fieldPosition="0"/>
    </format>
    <format dxfId="17298">
      <pivotArea dataOnly="0" labelOnly="1" outline="0" axis="axisValues" fieldPosition="0"/>
    </format>
    <format dxfId="17297">
      <pivotArea outline="0" collapsedLevelsAreSubtotals="1" fieldPosition="0"/>
    </format>
    <format dxfId="17296">
      <pivotArea dataOnly="0" labelOnly="1" outline="0" axis="axisValues" fieldPosition="0"/>
    </format>
    <format dxfId="17295">
      <pivotArea outline="0" collapsedLevelsAreSubtotals="1" fieldPosition="0"/>
    </format>
    <format dxfId="17294">
      <pivotArea dataOnly="0" labelOnly="1" outline="0" axis="axisValues" fieldPosition="0"/>
    </format>
    <format dxfId="17293">
      <pivotArea outline="0" collapsedLevelsAreSubtotals="1" fieldPosition="0"/>
    </format>
    <format dxfId="17292">
      <pivotArea dataOnly="0" labelOnly="1" outline="0" axis="axisValues" fieldPosition="0"/>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Medium14" showRowHeaders="1" showColHeaders="1" showRowStripes="0" showColStripes="1"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3.xml><?xml version="1.0" encoding="utf-8"?>
<pivotTableDefinition xmlns="http://schemas.openxmlformats.org/spreadsheetml/2006/main" name="ProgSemN" cacheId="1916" dataPosition="0" applyNumberFormats="0" applyBorderFormats="0" applyFontFormats="0" applyPatternFormats="0" applyAlignmentFormats="0" applyWidthHeightFormats="1" dataCaption="Values" tag="4e45d15d-8af4-4289-87c5-6b50b61a9764" updatedVersion="6" minRefreshableVersion="3" subtotalHiddenItems="1" colGrandTotals="0" itemPrintTitles="1" mergeItem="1" createdVersion="6" indent="0" showHeaders="0" outline="1" outlineData="1" multipleFieldFilters="0" fieldListSortAscending="1">
  <location ref="S29:Y37" firstHeaderRow="1" firstDataRow="2" firstDataCol="1"/>
  <pivotFields count="6">
    <pivotField axis="axisRow" allDrilled="1" showAll="0" sortType="ascending" defaultAttributeDrillState="1">
      <items count="7">
        <item x="0"/>
        <item x="1"/>
        <item x="2"/>
        <item x="3"/>
        <item x="4"/>
        <item x="5"/>
        <item t="default"/>
      </items>
    </pivotField>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7">
    <i>
      <x/>
    </i>
    <i>
      <x v="1"/>
    </i>
    <i>
      <x v="2"/>
    </i>
    <i>
      <x v="3"/>
    </i>
    <i>
      <x v="4"/>
    </i>
    <i>
      <x v="5"/>
    </i>
    <i t="grand">
      <x/>
    </i>
  </rowItems>
  <colFields count="1">
    <field x="1"/>
  </colFields>
  <colItems count="6">
    <i>
      <x/>
    </i>
    <i>
      <x v="1"/>
    </i>
    <i>
      <x v="2"/>
    </i>
    <i>
      <x v="3"/>
    </i>
    <i>
      <x v="4"/>
    </i>
    <i>
      <x v="5"/>
    </i>
  </colItems>
  <dataFields count="1">
    <dataField fld="2" subtotal="count" baseField="0" baseItem="0"/>
  </dataFields>
  <formats count="39">
    <format dxfId="17373">
      <pivotArea dataOnly="0" labelOnly="1" fieldPosition="0">
        <references count="1">
          <reference field="0" count="0"/>
        </references>
      </pivotArea>
    </format>
    <format dxfId="17372">
      <pivotArea outline="0" collapsedLevelsAreSubtotals="1" fieldPosition="0"/>
    </format>
    <format dxfId="17371">
      <pivotArea type="all" dataOnly="0" outline="0" fieldPosition="0"/>
    </format>
    <format dxfId="17370">
      <pivotArea outline="0" collapsedLevelsAreSubtotals="1" fieldPosition="0"/>
    </format>
    <format dxfId="17369">
      <pivotArea type="origin" dataOnly="0" labelOnly="1" outline="0" fieldPosition="0"/>
    </format>
    <format dxfId="17368">
      <pivotArea type="topRight" dataOnly="0" labelOnly="1" outline="0" fieldPosition="0"/>
    </format>
    <format dxfId="17367">
      <pivotArea dataOnly="0" labelOnly="1" fieldPosition="0">
        <references count="1">
          <reference field="0" count="0"/>
        </references>
      </pivotArea>
    </format>
    <format dxfId="17366">
      <pivotArea dataOnly="0" labelOnly="1" grandRow="1" outline="0" fieldPosition="0"/>
    </format>
    <format dxfId="17365">
      <pivotArea dataOnly="0" labelOnly="1" fieldPosition="0">
        <references count="1">
          <reference field="1" count="0"/>
        </references>
      </pivotArea>
    </format>
    <format dxfId="17364">
      <pivotArea type="all" dataOnly="0" outline="0" fieldPosition="0"/>
    </format>
    <format dxfId="17363">
      <pivotArea outline="0" collapsedLevelsAreSubtotals="1" fieldPosition="0"/>
    </format>
    <format dxfId="17362">
      <pivotArea type="origin" dataOnly="0" labelOnly="1" outline="0" fieldPosition="0"/>
    </format>
    <format dxfId="17361">
      <pivotArea type="topRight" dataOnly="0" labelOnly="1" outline="0" fieldPosition="0"/>
    </format>
    <format dxfId="17360">
      <pivotArea dataOnly="0" labelOnly="1" fieldPosition="0">
        <references count="1">
          <reference field="0" count="0"/>
        </references>
      </pivotArea>
    </format>
    <format dxfId="17359">
      <pivotArea dataOnly="0" labelOnly="1" grandRow="1" outline="0" fieldPosition="0"/>
    </format>
    <format dxfId="17358">
      <pivotArea dataOnly="0" labelOnly="1" fieldPosition="0">
        <references count="1">
          <reference field="1" count="0"/>
        </references>
      </pivotArea>
    </format>
    <format dxfId="17357">
      <pivotArea grandRow="1" outline="0" collapsedLevelsAreSubtotals="1" fieldPosition="0"/>
    </format>
    <format dxfId="17356">
      <pivotArea dataOnly="0" labelOnly="1" grandRow="1" outline="0" fieldPosition="0"/>
    </format>
    <format dxfId="17355">
      <pivotArea type="all" dataOnly="0" outline="0" fieldPosition="0"/>
    </format>
    <format dxfId="17354">
      <pivotArea outline="0" collapsedLevelsAreSubtotals="1" fieldPosition="0"/>
    </format>
    <format dxfId="17353">
      <pivotArea type="origin" dataOnly="0" labelOnly="1" outline="0" fieldPosition="0"/>
    </format>
    <format dxfId="17352">
      <pivotArea type="topRight" dataOnly="0" labelOnly="1" outline="0" fieldPosition="0"/>
    </format>
    <format dxfId="17351">
      <pivotArea dataOnly="0" labelOnly="1" fieldPosition="0">
        <references count="1">
          <reference field="0" count="0"/>
        </references>
      </pivotArea>
    </format>
    <format dxfId="17350">
      <pivotArea dataOnly="0" labelOnly="1" grandRow="1" outline="0" fieldPosition="0"/>
    </format>
    <format dxfId="17349">
      <pivotArea dataOnly="0" labelOnly="1" fieldPosition="0">
        <references count="1">
          <reference field="1" count="0"/>
        </references>
      </pivotArea>
    </format>
    <format dxfId="17348">
      <pivotArea dataOnly="0" outline="0" fieldPosition="0">
        <references count="1">
          <reference field="1" count="0"/>
        </references>
      </pivotArea>
    </format>
    <format dxfId="17347">
      <pivotArea type="origin" dataOnly="0" labelOnly="1" outline="0" fieldPosition="0"/>
    </format>
    <format dxfId="17346">
      <pivotArea type="topRight" dataOnly="0" labelOnly="1" outline="0" fieldPosition="0"/>
    </format>
    <format dxfId="17345">
      <pivotArea dataOnly="0" labelOnly="1" fieldPosition="0">
        <references count="1">
          <reference field="1" count="0"/>
        </references>
      </pivotArea>
    </format>
    <format dxfId="17344">
      <pivotArea outline="0" collapsedLevelsAreSubtotals="1" fieldPosition="0"/>
    </format>
    <format dxfId="17343">
      <pivotArea dataOnly="0" labelOnly="1" fieldPosition="0">
        <references count="1">
          <reference field="0" count="0"/>
        </references>
      </pivotArea>
    </format>
    <format dxfId="17342">
      <pivotArea dataOnly="0" labelOnly="1" grandRow="1" outline="0" fieldPosition="0"/>
    </format>
    <format dxfId="17341">
      <pivotArea dataOnly="0" labelOnly="1" fieldPosition="0">
        <references count="1">
          <reference field="1" count="0"/>
        </references>
      </pivotArea>
    </format>
    <format dxfId="17340">
      <pivotArea outline="0" collapsedLevelsAreSubtotals="1" fieldPosition="0"/>
    </format>
    <format dxfId="17339">
      <pivotArea dataOnly="0" labelOnly="1" fieldPosition="0">
        <references count="1">
          <reference field="0" count="0"/>
        </references>
      </pivotArea>
    </format>
    <format dxfId="17338">
      <pivotArea dataOnly="0" labelOnly="1" grandRow="1" outline="0" fieldPosition="0"/>
    </format>
    <format dxfId="17337">
      <pivotArea outline="0" collapsedLevelsAreSubtotals="1" fieldPosition="0"/>
    </format>
    <format dxfId="17336">
      <pivotArea dataOnly="0" labelOnly="1" fieldPosition="0">
        <references count="1">
          <reference field="0" count="0"/>
        </references>
      </pivotArea>
    </format>
    <format dxfId="17335">
      <pivotArea dataOnly="0" labelOnly="1" grandRow="1" outline="0" fieldPosition="0"/>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1" showLastColumn="1"/>
  <rowHierarchiesUsage count="1">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4.xml><?xml version="1.0" encoding="utf-8"?>
<pivotTableDefinition xmlns="http://schemas.openxmlformats.org/spreadsheetml/2006/main" name="PivotTable1" cacheId="2018" applyNumberFormats="0" applyBorderFormats="0" applyFontFormats="0" applyPatternFormats="0" applyAlignmentFormats="0" applyWidthHeightFormats="1" dataCaption="Values" tag="2da26a83-3506-477d-89ba-0e27d6c0f841" updatedVersion="6" minRefreshableVersion="3" useAutoFormatting="1" subtotalHiddenItems="1" itemPrintTitles="1" createdVersion="6" indent="0" outline="1" outlineData="1" multipleFieldFilters="0" chartFormat="4">
  <location ref="A4:C16" firstHeaderRow="0" firstDataRow="1" firstDataCol="1" rowPageCount="2" colPageCount="1"/>
  <pivotFields count="6">
    <pivotField axis="axisRow" allDrilled="1" showAll="0" dataSourceSort="1" defaultAttributeDrillState="1">
      <items count="12">
        <item x="0"/>
        <item x="1"/>
        <item x="2"/>
        <item x="3"/>
        <item x="4"/>
        <item x="5"/>
        <item x="6"/>
        <item x="7"/>
        <item x="8"/>
        <item x="9"/>
        <item x="10"/>
        <item t="default"/>
      </items>
    </pivotField>
    <pivotField axis="axisPage" allDrilled="1" showAll="0" dataSourceSort="1" defaultAttributeDrillState="1">
      <items count="1">
        <item t="default"/>
      </items>
    </pivotField>
    <pivotField dataField="1" showAll="0"/>
    <pivotField dataField="1" showAll="0"/>
    <pivotField axis="axisPage" allDrilled="1" showAll="0" dataSourceSort="1" defaultAttributeDrillState="1">
      <items count="1">
        <item t="default"/>
      </items>
    </pivotField>
    <pivotField allDrilled="1" showAll="0" dataSourceSort="1" defaultAttributeDrillState="1"/>
  </pivotFields>
  <rowFields count="1">
    <field x="0"/>
  </rowFields>
  <rowItems count="12">
    <i>
      <x/>
    </i>
    <i>
      <x v="1"/>
    </i>
    <i>
      <x v="2"/>
    </i>
    <i>
      <x v="3"/>
    </i>
    <i>
      <x v="4"/>
    </i>
    <i>
      <x v="5"/>
    </i>
    <i>
      <x v="6"/>
    </i>
    <i>
      <x v="7"/>
    </i>
    <i>
      <x v="8"/>
    </i>
    <i>
      <x v="9"/>
    </i>
    <i>
      <x v="10"/>
    </i>
    <i t="grand">
      <x/>
    </i>
  </rowItems>
  <colFields count="1">
    <field x="-2"/>
  </colFields>
  <colItems count="2">
    <i>
      <x/>
    </i>
    <i i="1">
      <x v="1"/>
    </i>
  </colItems>
  <pageFields count="2">
    <pageField fld="4" hier="54" name="[PivotDataFINAL].[Survey].&amp;[Postsecondary]" cap="Postsecondary"/>
    <pageField fld="1" hier="0" name="[PivotDataFINAL].[Year].&amp;[2019/20]" cap="2019/20"/>
  </pageFields>
  <dataFields count="2">
    <dataField name="% Sat Fleming" fld="2" subtotal="count" baseField="0" baseItem="0"/>
    <dataField name="Rank (Fleming)" fld="3" subtotal="count" baseField="0" baseItem="0" numFmtId="1"/>
  </dataFields>
  <formats count="4">
    <format dxfId="17201">
      <pivotArea outline="0" collapsedLevelsAreSubtotals="1" fieldPosition="0">
        <references count="1">
          <reference field="4294967294" count="1" selected="0">
            <x v="1"/>
          </reference>
        </references>
      </pivotArea>
    </format>
    <format dxfId="17200">
      <pivotArea outline="0" collapsedLevelsAreSubtotals="1" fieldPosition="0">
        <references count="1">
          <reference field="4294967294" count="1" selected="0">
            <x v="1"/>
          </reference>
        </references>
      </pivotArea>
    </format>
    <format dxfId="17199">
      <pivotArea outline="0" collapsedLevelsAreSubtotals="1" fieldPosition="0">
        <references count="1">
          <reference field="4294967294" count="1" selected="0">
            <x v="1"/>
          </reference>
        </references>
      </pivotArea>
    </format>
    <format dxfId="17198">
      <pivotArea outline="0" collapsedLevelsAreSubtotals="1" fieldPosition="0">
        <references count="1">
          <reference field="4294967294" count="1" selected="0">
            <x v="1"/>
          </reference>
        </references>
      </pivotArea>
    </format>
  </formats>
  <chartFormats count="2">
    <chartFormat chart="3" format="9" series="1">
      <pivotArea type="data" outline="0" fieldPosition="0">
        <references count="1">
          <reference field="4294967294" count="1" selected="0">
            <x v="0"/>
          </reference>
        </references>
      </pivotArea>
    </chartFormat>
    <chartFormat chart="3" format="10" series="1">
      <pivotArea type="data" outline="0" fieldPosition="0">
        <references count="1">
          <reference field="4294967294" count="1" selected="0">
            <x v="1"/>
          </reference>
        </references>
      </pivotArea>
    </chartFormat>
  </chartFormats>
  <pivotHierarchies count="92">
    <pivotHierarchy multipleItemSelectionAllowed="1" dragToData="1">
      <members count="1" level="1">
        <member name="[PivotDataFINAL].[Year].&amp;[2019/20]"/>
      </members>
    </pivotHierarchy>
    <pivotHierarchy multipleItemSelectionAllowed="1" dragToData="1">
      <members count="1" level="1">
        <member name="[PivotDataFINAL].[GROUP].&amp;[C:  Learning Experiences - Program Quality]"/>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Survey].&amp;[Postsecondary]"/>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xml><?xml version="1.0" encoding="utf-8"?>
<pivotTableDefinition xmlns="http://schemas.openxmlformats.org/spreadsheetml/2006/main" name="nProgType" cacheId="1985" applyNumberFormats="0" applyBorderFormats="0" applyFontFormats="0" applyPatternFormats="0" applyAlignmentFormats="0" applyWidthHeightFormats="1" dataCaption="Values" tag="d2bd591c-9cc3-4fdf-8283-261b5e40eb71" updatedVersion="6" minRefreshableVersion="3" subtotalHiddenItems="1" rowGrandTotals="0" colGrandTotals="0" itemPrintTitles="1" createdVersion="6" indent="0" showHeaders="0" outline="1" outlineData="1" multipleFieldFilters="0" fieldListSortAscending="1">
  <location ref="M20:S25"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2"/>
        <item x="1"/>
        <item x="3"/>
        <item x="0"/>
        <item t="default"/>
      </items>
    </pivotField>
    <pivotField dataField="1" showAll="0"/>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4">
    <i>
      <x/>
    </i>
    <i r="1">
      <x/>
    </i>
    <i r="1">
      <x v="1"/>
    </i>
    <i r="1">
      <x v="3"/>
    </i>
  </rowItems>
  <colFields count="1">
    <field x="0"/>
  </colFields>
  <colItems count="6">
    <i>
      <x/>
    </i>
    <i>
      <x v="1"/>
    </i>
    <i>
      <x v="2"/>
    </i>
    <i>
      <x v="3"/>
    </i>
    <i>
      <x v="4"/>
    </i>
    <i>
      <x v="5"/>
    </i>
  </colItems>
  <dataFields count="1">
    <dataField fld="2" subtotal="count" baseField="0" baseItem="0"/>
  </dataFields>
  <formats count="18">
    <format dxfId="17728">
      <pivotArea type="origin" dataOnly="0" labelOnly="1" outline="0" fieldPosition="0"/>
    </format>
    <format dxfId="17727">
      <pivotArea dataOnly="0" labelOnly="1" fieldPosition="0">
        <references count="1">
          <reference field="1" count="0"/>
        </references>
      </pivotArea>
    </format>
    <format dxfId="17726">
      <pivotArea dataOnly="0" labelOnly="1" grandRow="1" outline="0" fieldPosition="0"/>
    </format>
    <format dxfId="17725">
      <pivotArea outline="0" collapsedLevelsAreSubtotals="1" fieldPosition="0"/>
    </format>
    <format dxfId="17724">
      <pivotArea dataOnly="0" labelOnly="1" fieldPosition="0">
        <references count="1">
          <reference field="0" count="0"/>
        </references>
      </pivotArea>
    </format>
    <format dxfId="17723">
      <pivotArea outline="0" collapsedLevelsAreSubtotals="1" fieldPosition="0"/>
    </format>
    <format dxfId="17722">
      <pivotArea dataOnly="0" labelOnly="1" fieldPosition="0">
        <references count="1">
          <reference field="0" count="0"/>
        </references>
      </pivotArea>
    </format>
    <format dxfId="17721">
      <pivotArea outline="0" collapsedLevelsAreSubtotals="1" fieldPosition="0"/>
    </format>
    <format dxfId="17720">
      <pivotArea outline="0" collapsedLevelsAreSubtotals="1" fieldPosition="0"/>
    </format>
    <format dxfId="17719">
      <pivotArea type="topRight" dataOnly="0" labelOnly="1" outline="0" fieldPosition="0"/>
    </format>
    <format dxfId="17718">
      <pivotArea dataOnly="0" labelOnly="1" fieldPosition="0">
        <references count="1">
          <reference field="0" count="0"/>
        </references>
      </pivotArea>
    </format>
    <format dxfId="17717">
      <pivotArea outline="0" collapsedLevelsAreSubtotals="1" fieldPosition="0"/>
    </format>
    <format dxfId="17716">
      <pivotArea type="topRight" dataOnly="0" labelOnly="1" outline="0" fieldPosition="0"/>
    </format>
    <format dxfId="17715">
      <pivotArea dataOnly="0" labelOnly="1" fieldPosition="0">
        <references count="1">
          <reference field="0" count="0"/>
        </references>
      </pivotArea>
    </format>
    <format dxfId="17714">
      <pivotArea outline="0" collapsedLevelsAreSubtotals="1" fieldPosition="0"/>
    </format>
    <format dxfId="17713">
      <pivotArea dataOnly="0" labelOnly="1" fieldPosition="0">
        <references count="1">
          <reference field="3" count="0"/>
        </references>
      </pivotArea>
    </format>
    <format dxfId="17712">
      <pivotArea dataOnly="0" labelOnly="1" fieldPosition="0">
        <references count="2">
          <reference field="1" count="3">
            <x v="0"/>
            <x v="1"/>
            <x v="3"/>
          </reference>
          <reference field="3" count="1" selected="0">
            <x v="0"/>
          </reference>
        </references>
      </pivotArea>
    </format>
    <format dxfId="17711">
      <pivotArea dataOnly="0" labelOnly="1" fieldPosition="0">
        <references count="2">
          <reference field="1" count="2">
            <x v="2"/>
            <x v="3"/>
          </reference>
          <reference field="3"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xml><?xml version="1.0" encoding="utf-8"?>
<pivotTableDefinition xmlns="http://schemas.openxmlformats.org/spreadsheetml/2006/main" name="Program" cacheId="1976" applyNumberFormats="0" applyBorderFormats="0" applyFontFormats="0" applyPatternFormats="0" applyAlignmentFormats="0" applyWidthHeightFormats="1" dataCaption="Values" tag="705ee418-c142-4d3d-a5c2-45e30821ee54" updatedVersion="6" minRefreshableVersion="3" subtotalHiddenItems="1" rowGrandTotals="0" colGrandTotals="0" itemPrintTitles="1" createdVersion="6" indent="0" showHeaders="0" outline="1" outlineData="1" multipleFieldFilters="0" rowHeaderCaption="Program Type" fieldListSortAscending="1">
  <location ref="B92:H216" firstHeaderRow="1" firstDataRow="2" firstDataCol="1"/>
  <pivotFields count="13">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llDrilled="1" showAll="0" sortType="descending" defaultAttributeDrillState="1">
      <items count="6">
        <item x="4"/>
        <item x="3"/>
        <item x="2"/>
        <item x="1"/>
        <item x="0"/>
        <item t="default"/>
      </items>
    </pivotField>
    <pivotField allDrilled="1" showAll="0" sortType="ascending" defaultAttributeDrillState="1">
      <items count="6">
        <item x="0"/>
        <item x="1"/>
        <item x="2"/>
        <item x="3"/>
        <item x="4"/>
        <item t="default"/>
      </items>
    </pivotField>
    <pivotField axis="axisRow" allDrilled="1" showAll="0" dataSourceSort="1" defaultAttributeDrillState="1">
      <items count="1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t="default"/>
      </items>
    </pivotField>
    <pivotField axis="axisRow" allDrilled="1" showAll="0" dataSourceSort="1" defaultAttributeDrillState="1">
      <items count="9">
        <item x="0"/>
        <item x="1"/>
        <item x="2"/>
        <item x="3"/>
        <item x="4"/>
        <item x="5"/>
        <item x="6"/>
        <item x="7"/>
        <item t="default"/>
      </items>
    </pivotField>
    <pivotField axis="axisRow" allDrilled="1" showAll="0" sortType="descending" defaultAttributeDrillState="1">
      <items count="2">
        <item s="1" x="0"/>
        <item t="default"/>
      </items>
    </pivotField>
    <pivotField allDrilled="1" showAll="0" dataSourceSort="1" defaultAttributeDrillState="1"/>
  </pivotFields>
  <rowFields count="3">
    <field x="11"/>
    <field x="10"/>
    <field x="9"/>
  </rowFields>
  <rowItems count="123">
    <i>
      <x/>
    </i>
    <i r="1">
      <x/>
    </i>
    <i r="2">
      <x/>
    </i>
    <i r="1">
      <x v="1"/>
    </i>
    <i r="2">
      <x v="1"/>
    </i>
    <i r="2">
      <x v="2"/>
    </i>
    <i r="2">
      <x v="3"/>
    </i>
    <i r="2">
      <x v="4"/>
    </i>
    <i r="2">
      <x v="5"/>
    </i>
    <i r="2">
      <x v="6"/>
    </i>
    <i r="2">
      <x v="7"/>
    </i>
    <i r="2">
      <x v="8"/>
    </i>
    <i r="2">
      <x v="9"/>
    </i>
    <i r="2">
      <x v="10"/>
    </i>
    <i r="2">
      <x v="11"/>
    </i>
    <i r="2">
      <x v="12"/>
    </i>
    <i r="2">
      <x v="13"/>
    </i>
    <i r="2">
      <x v="14"/>
    </i>
    <i r="2">
      <x v="15"/>
    </i>
    <i r="2">
      <x v="16"/>
    </i>
    <i r="2">
      <x v="17"/>
    </i>
    <i r="1">
      <x v="2"/>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1">
      <x v="3"/>
    </i>
    <i r="2">
      <x v="47"/>
    </i>
    <i r="2">
      <x v="48"/>
    </i>
    <i r="2">
      <x v="49"/>
    </i>
    <i r="2">
      <x v="50"/>
    </i>
    <i r="2">
      <x v="51"/>
    </i>
    <i r="2">
      <x v="52"/>
    </i>
    <i r="1">
      <x v="4"/>
    </i>
    <i r="2">
      <x v="53"/>
    </i>
    <i r="2">
      <x v="54"/>
    </i>
    <i r="2">
      <x v="55"/>
    </i>
    <i r="2">
      <x v="56"/>
    </i>
    <i r="2">
      <x v="57"/>
    </i>
    <i r="2">
      <x v="58"/>
    </i>
    <i r="2">
      <x v="59"/>
    </i>
    <i r="2">
      <x v="60"/>
    </i>
    <i r="2">
      <x v="61"/>
    </i>
    <i r="2">
      <x v="62"/>
    </i>
    <i r="2">
      <x v="63"/>
    </i>
    <i r="2">
      <x v="64"/>
    </i>
    <i r="1">
      <x v="5"/>
    </i>
    <i r="2">
      <x v="65"/>
    </i>
    <i r="2">
      <x v="66"/>
    </i>
    <i r="2">
      <x v="67"/>
    </i>
    <i r="2">
      <x v="68"/>
    </i>
    <i r="2">
      <x v="69"/>
    </i>
    <i r="2">
      <x v="70"/>
    </i>
    <i r="2">
      <x v="71"/>
    </i>
    <i r="2">
      <x v="72"/>
    </i>
    <i r="2">
      <x v="73"/>
    </i>
    <i r="2">
      <x v="74"/>
    </i>
    <i r="2">
      <x v="75"/>
    </i>
    <i r="2">
      <x v="76"/>
    </i>
    <i r="2">
      <x v="77"/>
    </i>
    <i r="1">
      <x v="6"/>
    </i>
    <i r="2">
      <x v="78"/>
    </i>
    <i r="2">
      <x v="79"/>
    </i>
    <i r="2">
      <x v="80"/>
    </i>
    <i r="2">
      <x v="81"/>
    </i>
    <i r="2">
      <x v="82"/>
    </i>
    <i r="2">
      <x v="83"/>
    </i>
    <i r="2">
      <x v="84"/>
    </i>
    <i r="2">
      <x v="85"/>
    </i>
    <i r="2">
      <x v="86"/>
    </i>
    <i r="2">
      <x v="87"/>
    </i>
    <i r="2">
      <x v="88"/>
    </i>
    <i r="2">
      <x v="89"/>
    </i>
    <i r="2">
      <x v="90"/>
    </i>
    <i r="2">
      <x v="91"/>
    </i>
    <i r="2">
      <x v="92"/>
    </i>
    <i r="2">
      <x v="93"/>
    </i>
    <i r="2">
      <x v="94"/>
    </i>
    <i r="1">
      <x v="7"/>
    </i>
    <i r="2">
      <x v="95"/>
    </i>
    <i r="2">
      <x v="96"/>
    </i>
    <i r="2">
      <x v="97"/>
    </i>
    <i r="2">
      <x v="98"/>
    </i>
    <i r="2">
      <x v="99"/>
    </i>
    <i r="2">
      <x v="100"/>
    </i>
    <i r="2">
      <x v="101"/>
    </i>
    <i r="2">
      <x v="102"/>
    </i>
    <i r="2">
      <x v="103"/>
    </i>
    <i r="2">
      <x v="104"/>
    </i>
    <i r="2">
      <x v="105"/>
    </i>
    <i r="2">
      <x v="106"/>
    </i>
    <i r="2">
      <x v="107"/>
    </i>
    <i r="2">
      <x v="108"/>
    </i>
    <i r="2">
      <x v="109"/>
    </i>
    <i r="2">
      <x v="110"/>
    </i>
    <i r="2">
      <x v="111"/>
    </i>
    <i r="2">
      <x v="112"/>
    </i>
    <i r="2">
      <x v="113"/>
    </i>
  </rowItems>
  <colFields count="1">
    <field x="2"/>
  </colFields>
  <colItems count="6">
    <i>
      <x/>
    </i>
    <i>
      <x v="1"/>
    </i>
    <i>
      <x v="2"/>
    </i>
    <i>
      <x v="3"/>
    </i>
    <i>
      <x v="4"/>
    </i>
    <i>
      <x v="5"/>
    </i>
  </colItems>
  <dataFields count="1">
    <dataField fld="0" subtotal="count" baseField="0" baseItem="0"/>
  </dataFields>
  <formats count="45">
    <format dxfId="17773">
      <pivotArea outline="0" collapsedLevelsAreSubtotals="1" fieldPosition="0"/>
    </format>
    <format dxfId="17772">
      <pivotArea field="-2" type="button" dataOnly="0" labelOnly="1" outline="0" axis="axisValues" fieldPosition="0"/>
    </format>
    <format dxfId="17771">
      <pivotArea field="2" type="button" dataOnly="0" labelOnly="1" outline="0" axis="axisCol" fieldPosition="0"/>
    </format>
    <format dxfId="17770">
      <pivotArea type="topRight" dataOnly="0" labelOnly="1" outline="0" fieldPosition="0"/>
    </format>
    <format dxfId="17769">
      <pivotArea dataOnly="0" labelOnly="1" outline="0" fieldPosition="0">
        <references count="1">
          <reference field="4294967294" count="1">
            <x v="0"/>
          </reference>
        </references>
      </pivotArea>
    </format>
    <format dxfId="17768">
      <pivotArea dataOnly="0" labelOnly="1" fieldPosition="0">
        <references count="2">
          <reference field="4294967294" count="1" selected="0">
            <x v="0"/>
          </reference>
          <reference field="2" count="0"/>
        </references>
      </pivotArea>
    </format>
    <format dxfId="17767">
      <pivotArea field="-2" type="button" dataOnly="0" labelOnly="1" outline="0" axis="axisValues" fieldPosition="0"/>
    </format>
    <format dxfId="17766">
      <pivotArea field="2" type="button" dataOnly="0" labelOnly="1" outline="0" axis="axisCol" fieldPosition="0"/>
    </format>
    <format dxfId="17765">
      <pivotArea type="topRight" dataOnly="0" labelOnly="1" outline="0" fieldPosition="0"/>
    </format>
    <format dxfId="17764">
      <pivotArea dataOnly="0" labelOnly="1" outline="0" fieldPosition="0">
        <references count="1">
          <reference field="4294967294" count="1">
            <x v="0"/>
          </reference>
        </references>
      </pivotArea>
    </format>
    <format dxfId="17763">
      <pivotArea type="all" dataOnly="0" outline="0" fieldPosition="0"/>
    </format>
    <format dxfId="17762">
      <pivotArea outline="0" collapsedLevelsAreSubtotals="1" fieldPosition="0"/>
    </format>
    <format dxfId="17761">
      <pivotArea dataOnly="0" labelOnly="1" grandRow="1" outline="0" fieldPosition="0"/>
    </format>
    <format dxfId="17760">
      <pivotArea dataOnly="0" labelOnly="1" outline="0" fieldPosition="0">
        <references count="1">
          <reference field="4294967294" count="1">
            <x v="0"/>
          </reference>
        </references>
      </pivotArea>
    </format>
    <format dxfId="17759">
      <pivotArea type="all" dataOnly="0" outline="0" fieldPosition="0"/>
    </format>
    <format dxfId="17758">
      <pivotArea outline="0" collapsedLevelsAreSubtotals="1" fieldPosition="0"/>
    </format>
    <format dxfId="17757">
      <pivotArea dataOnly="0" labelOnly="1" grandRow="1" outline="0" fieldPosition="0"/>
    </format>
    <format dxfId="17756">
      <pivotArea dataOnly="0" labelOnly="1" outline="0" fieldPosition="0">
        <references count="1">
          <reference field="4294967294" count="1">
            <x v="0"/>
          </reference>
        </references>
      </pivotArea>
    </format>
    <format dxfId="17755">
      <pivotArea outline="0" collapsedLevelsAreSubtotals="1" fieldPosition="0">
        <references count="2">
          <reference field="4294967294" count="1" selected="0">
            <x v="0"/>
          </reference>
          <reference field="2" count="0" selected="0"/>
        </references>
      </pivotArea>
    </format>
    <format dxfId="17754">
      <pivotArea dataOnly="0" labelOnly="1" outline="0" fieldPosition="0">
        <references count="1">
          <reference field="4294967294" count="1">
            <x v="0"/>
          </reference>
        </references>
      </pivotArea>
    </format>
    <format dxfId="17753">
      <pivotArea dataOnly="0" labelOnly="1" fieldPosition="0">
        <references count="1">
          <reference field="10" count="0"/>
        </references>
      </pivotArea>
    </format>
    <format dxfId="17752">
      <pivotArea dataOnly="0" labelOnly="1" grandRow="1" outline="0" fieldPosition="0"/>
    </format>
    <format dxfId="17751">
      <pivotArea dataOnly="0" labelOnly="1" fieldPosition="0">
        <references count="2">
          <reference field="9" count="1">
            <x v="0"/>
          </reference>
          <reference field="10" count="1" selected="0">
            <x v="0"/>
          </reference>
        </references>
      </pivotArea>
    </format>
    <format dxfId="17750">
      <pivotArea dataOnly="0" labelOnly="1" fieldPosition="0">
        <references count="2">
          <reference field="9" count="19">
            <x v="1"/>
            <x v="2"/>
            <x v="3"/>
            <x v="4"/>
            <x v="5"/>
            <x v="6"/>
            <x v="7"/>
            <x v="8"/>
            <x v="9"/>
            <x v="10"/>
            <x v="11"/>
            <x v="12"/>
            <x v="13"/>
            <x v="14"/>
            <x v="15"/>
            <x v="17"/>
            <x v="101"/>
            <x v="102"/>
            <x v="103"/>
          </reference>
          <reference field="10" count="1" selected="0">
            <x v="1"/>
          </reference>
        </references>
      </pivotArea>
    </format>
    <format dxfId="17749">
      <pivotArea dataOnly="0" labelOnly="1" fieldPosition="0">
        <references count="2">
          <reference field="9" count="28">
            <x v="18"/>
            <x v="19"/>
            <x v="20"/>
            <x v="21"/>
            <x v="22"/>
            <x v="23"/>
            <x v="24"/>
            <x v="25"/>
            <x v="26"/>
            <x v="27"/>
            <x v="28"/>
            <x v="29"/>
            <x v="30"/>
            <x v="31"/>
            <x v="32"/>
            <x v="33"/>
            <x v="34"/>
            <x v="35"/>
            <x v="36"/>
            <x v="37"/>
            <x v="38"/>
            <x v="39"/>
            <x v="40"/>
            <x v="41"/>
            <x v="42"/>
            <x v="43"/>
            <x v="45"/>
            <x v="46"/>
          </reference>
          <reference field="10" count="1" selected="0">
            <x v="2"/>
          </reference>
        </references>
      </pivotArea>
    </format>
    <format dxfId="17748">
      <pivotArea dataOnly="0" labelOnly="1" fieldPosition="0">
        <references count="2">
          <reference field="9" count="5">
            <x v="48"/>
            <x v="49"/>
            <x v="50"/>
            <x v="51"/>
            <x v="80"/>
          </reference>
          <reference field="10" count="1" selected="0">
            <x v="3"/>
          </reference>
        </references>
      </pivotArea>
    </format>
    <format dxfId="17747">
      <pivotArea dataOnly="0" labelOnly="1" fieldPosition="0">
        <references count="2">
          <reference field="9" count="12">
            <x v="53"/>
            <x v="54"/>
            <x v="55"/>
            <x v="56"/>
            <x v="57"/>
            <x v="58"/>
            <x v="59"/>
            <x v="60"/>
            <x v="61"/>
            <x v="62"/>
            <x v="63"/>
            <x v="64"/>
          </reference>
          <reference field="10" count="1" selected="0">
            <x v="4"/>
          </reference>
        </references>
      </pivotArea>
    </format>
    <format dxfId="17746">
      <pivotArea dataOnly="0" labelOnly="1" fieldPosition="0">
        <references count="2">
          <reference field="9" count="13">
            <x v="65"/>
            <x v="66"/>
            <x v="67"/>
            <x v="68"/>
            <x v="69"/>
            <x v="70"/>
            <x v="71"/>
            <x v="72"/>
            <x v="73"/>
            <x v="74"/>
            <x v="75"/>
            <x v="76"/>
            <x v="77"/>
          </reference>
          <reference field="10" count="1" selected="0">
            <x v="5"/>
          </reference>
        </references>
      </pivotArea>
    </format>
    <format dxfId="17745">
      <pivotArea dataOnly="0" labelOnly="1" fieldPosition="0">
        <references count="2">
          <reference field="9" count="16">
            <x v="78"/>
            <x v="79"/>
            <x v="81"/>
            <x v="82"/>
            <x v="83"/>
            <x v="84"/>
            <x v="85"/>
            <x v="86"/>
            <x v="87"/>
            <x v="88"/>
            <x v="89"/>
            <x v="90"/>
            <x v="91"/>
            <x v="92"/>
            <x v="93"/>
            <x v="94"/>
          </reference>
          <reference field="10" count="1" selected="0">
            <x v="6"/>
          </reference>
        </references>
      </pivotArea>
    </format>
    <format dxfId="17744">
      <pivotArea dataOnly="0" labelOnly="1" fieldPosition="0">
        <references count="2">
          <reference field="9" count="16">
            <x v="95"/>
            <x v="96"/>
            <x v="97"/>
            <x v="98"/>
            <x v="99"/>
            <x v="100"/>
            <x v="104"/>
            <x v="105"/>
            <x v="106"/>
            <x v="107"/>
            <x v="108"/>
            <x v="109"/>
            <x v="110"/>
            <x v="111"/>
            <x v="112"/>
            <x v="113"/>
          </reference>
          <reference field="10" count="1" selected="0">
            <x v="7"/>
          </reference>
        </references>
      </pivotArea>
    </format>
    <format dxfId="17743">
      <pivotArea type="all" dataOnly="0" outline="0" fieldPosition="0"/>
    </format>
    <format dxfId="17742">
      <pivotArea outline="0" collapsedLevelsAreSubtotals="1" fieldPosition="0"/>
    </format>
    <format dxfId="17741">
      <pivotArea type="origin" dataOnly="0" labelOnly="1" outline="0" fieldPosition="0"/>
    </format>
    <format dxfId="17740">
      <pivotArea type="topRight" dataOnly="0" labelOnly="1" outline="0" fieldPosition="0"/>
    </format>
    <format dxfId="17739">
      <pivotArea dataOnly="0" labelOnly="1" fieldPosition="0">
        <references count="1">
          <reference field="10" count="0"/>
        </references>
      </pivotArea>
    </format>
    <format dxfId="17738">
      <pivotArea dataOnly="0" labelOnly="1" grandRow="1" outline="0" fieldPosition="0"/>
    </format>
    <format dxfId="17737">
      <pivotArea dataOnly="0" labelOnly="1" fieldPosition="0">
        <references count="2">
          <reference field="9" count="1">
            <x v="0"/>
          </reference>
          <reference field="10" count="1" selected="0">
            <x v="0"/>
          </reference>
        </references>
      </pivotArea>
    </format>
    <format dxfId="17736">
      <pivotArea dataOnly="0" labelOnly="1" fieldPosition="0">
        <references count="2">
          <reference field="9" count="19">
            <x v="1"/>
            <x v="2"/>
            <x v="3"/>
            <x v="4"/>
            <x v="5"/>
            <x v="6"/>
            <x v="7"/>
            <x v="8"/>
            <x v="9"/>
            <x v="10"/>
            <x v="11"/>
            <x v="12"/>
            <x v="13"/>
            <x v="14"/>
            <x v="15"/>
            <x v="17"/>
            <x v="101"/>
            <x v="102"/>
            <x v="103"/>
          </reference>
          <reference field="10" count="1" selected="0">
            <x v="1"/>
          </reference>
        </references>
      </pivotArea>
    </format>
    <format dxfId="17735">
      <pivotArea dataOnly="0" labelOnly="1" fieldPosition="0">
        <references count="2">
          <reference field="9" count="28">
            <x v="18"/>
            <x v="19"/>
            <x v="20"/>
            <x v="21"/>
            <x v="22"/>
            <x v="23"/>
            <x v="24"/>
            <x v="25"/>
            <x v="26"/>
            <x v="27"/>
            <x v="28"/>
            <x v="29"/>
            <x v="30"/>
            <x v="31"/>
            <x v="32"/>
            <x v="33"/>
            <x v="34"/>
            <x v="35"/>
            <x v="36"/>
            <x v="37"/>
            <x v="38"/>
            <x v="39"/>
            <x v="40"/>
            <x v="41"/>
            <x v="42"/>
            <x v="43"/>
            <x v="45"/>
            <x v="46"/>
          </reference>
          <reference field="10" count="1" selected="0">
            <x v="2"/>
          </reference>
        </references>
      </pivotArea>
    </format>
    <format dxfId="17734">
      <pivotArea dataOnly="0" labelOnly="1" fieldPosition="0">
        <references count="2">
          <reference field="9" count="5">
            <x v="48"/>
            <x v="49"/>
            <x v="50"/>
            <x v="51"/>
            <x v="80"/>
          </reference>
          <reference field="10" count="1" selected="0">
            <x v="3"/>
          </reference>
        </references>
      </pivotArea>
    </format>
    <format dxfId="17733">
      <pivotArea dataOnly="0" labelOnly="1" fieldPosition="0">
        <references count="2">
          <reference field="9" count="12">
            <x v="53"/>
            <x v="54"/>
            <x v="55"/>
            <x v="56"/>
            <x v="57"/>
            <x v="58"/>
            <x v="59"/>
            <x v="60"/>
            <x v="61"/>
            <x v="62"/>
            <x v="63"/>
            <x v="64"/>
          </reference>
          <reference field="10" count="1" selected="0">
            <x v="4"/>
          </reference>
        </references>
      </pivotArea>
    </format>
    <format dxfId="17732">
      <pivotArea dataOnly="0" labelOnly="1" fieldPosition="0">
        <references count="2">
          <reference field="9" count="13">
            <x v="65"/>
            <x v="66"/>
            <x v="67"/>
            <x v="68"/>
            <x v="69"/>
            <x v="70"/>
            <x v="71"/>
            <x v="72"/>
            <x v="73"/>
            <x v="74"/>
            <x v="75"/>
            <x v="76"/>
            <x v="77"/>
          </reference>
          <reference field="10" count="1" selected="0">
            <x v="5"/>
          </reference>
        </references>
      </pivotArea>
    </format>
    <format dxfId="17731">
      <pivotArea dataOnly="0" labelOnly="1" fieldPosition="0">
        <references count="2">
          <reference field="9" count="16">
            <x v="78"/>
            <x v="79"/>
            <x v="81"/>
            <x v="82"/>
            <x v="83"/>
            <x v="84"/>
            <x v="85"/>
            <x v="86"/>
            <x v="87"/>
            <x v="88"/>
            <x v="89"/>
            <x v="90"/>
            <x v="91"/>
            <x v="92"/>
            <x v="93"/>
            <x v="94"/>
          </reference>
          <reference field="10" count="1" selected="0">
            <x v="6"/>
          </reference>
        </references>
      </pivotArea>
    </format>
    <format dxfId="17730">
      <pivotArea dataOnly="0" labelOnly="1" fieldPosition="0">
        <references count="2">
          <reference field="9" count="22">
            <x v="95"/>
            <x v="96"/>
            <x v="97"/>
            <x v="98"/>
            <x v="99"/>
            <x v="100"/>
            <x v="104"/>
            <x v="105"/>
            <x v="106"/>
            <x v="107"/>
            <x v="108"/>
            <x v="109"/>
            <x v="110"/>
            <x v="111"/>
            <x v="112"/>
            <x v="113"/>
            <x v="114"/>
            <x v="115"/>
            <x v="116"/>
            <x v="117"/>
            <x v="118"/>
            <x v="119"/>
          </reference>
          <reference field="10" count="1" selected="0">
            <x v="7"/>
          </reference>
        </references>
      </pivotArea>
    </format>
    <format dxfId="17729">
      <pivotArea dataOnly="0" labelOnly="1" fieldPosition="0">
        <references count="1">
          <reference field="2"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3">
    <rowHierarchyUsage hierarchyUsage="54"/>
    <rowHierarchyUsage hierarchyUsage="53"/>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6.xml><?xml version="1.0" encoding="utf-8"?>
<pivotTableDefinition xmlns="http://schemas.openxmlformats.org/spreadsheetml/2006/main" name="nCred" cacheId="1994" applyNumberFormats="0" applyBorderFormats="0" applyFontFormats="0" applyPatternFormats="0" applyAlignmentFormats="0" applyWidthHeightFormats="1" dataCaption="Values" tag="1f4433f7-457b-40e9-b3a2-1ac1a836e774" updatedVersion="6" minRefreshableVersion="3" subtotalHiddenItems="1" rowGrandTotals="0" colGrandTotals="0" itemPrintTitles="1" createdVersion="6" indent="0" showHeaders="0" outline="1" outlineData="1" multipleFieldFilters="0" fieldListSortAscending="1">
  <location ref="M63:S70"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8">
        <item x="6"/>
        <item x="4"/>
        <item x="3"/>
        <item x="2"/>
        <item x="1"/>
        <item x="5"/>
        <item x="0"/>
        <item t="default"/>
      </items>
    </pivotField>
    <pivotField dataField="1" showAll="0"/>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6">
    <i>
      <x/>
    </i>
    <i r="1">
      <x v="1"/>
    </i>
    <i r="1">
      <x v="2"/>
    </i>
    <i r="1">
      <x v="3"/>
    </i>
    <i r="1">
      <x v="4"/>
    </i>
    <i r="1">
      <x v="6"/>
    </i>
  </rowItems>
  <colFields count="1">
    <field x="0"/>
  </colFields>
  <colItems count="6">
    <i>
      <x/>
    </i>
    <i>
      <x v="1"/>
    </i>
    <i>
      <x v="2"/>
    </i>
    <i>
      <x v="3"/>
    </i>
    <i>
      <x v="4"/>
    </i>
    <i>
      <x v="5"/>
    </i>
  </colItems>
  <dataFields count="1">
    <dataField fld="2" subtotal="count" baseField="0" baseItem="0"/>
  </dataFields>
  <formats count="23">
    <format dxfId="17796">
      <pivotArea type="origin" dataOnly="0" labelOnly="1" outline="0" fieldPosition="0"/>
    </format>
    <format dxfId="17795">
      <pivotArea dataOnly="0" labelOnly="1" fieldPosition="0">
        <references count="1">
          <reference field="1" count="0"/>
        </references>
      </pivotArea>
    </format>
    <format dxfId="17794">
      <pivotArea dataOnly="0" labelOnly="1" grandRow="1" outline="0" fieldPosition="0"/>
    </format>
    <format dxfId="17793">
      <pivotArea outline="0" collapsedLevelsAreSubtotals="1" fieldPosition="0"/>
    </format>
    <format dxfId="17792">
      <pivotArea dataOnly="0" labelOnly="1" fieldPosition="0">
        <references count="1">
          <reference field="0" count="0"/>
        </references>
      </pivotArea>
    </format>
    <format dxfId="17791">
      <pivotArea outline="0" collapsedLevelsAreSubtotals="1" fieldPosition="0"/>
    </format>
    <format dxfId="17790">
      <pivotArea dataOnly="0" labelOnly="1" fieldPosition="0">
        <references count="1">
          <reference field="0" count="0"/>
        </references>
      </pivotArea>
    </format>
    <format dxfId="17789">
      <pivotArea outline="0" collapsedLevelsAreSubtotals="1" fieldPosition="0"/>
    </format>
    <format dxfId="17788">
      <pivotArea outline="0" collapsedLevelsAreSubtotals="1" fieldPosition="0"/>
    </format>
    <format dxfId="17787">
      <pivotArea type="topRight" dataOnly="0" labelOnly="1" outline="0" fieldPosition="0"/>
    </format>
    <format dxfId="17786">
      <pivotArea dataOnly="0" labelOnly="1" fieldPosition="0">
        <references count="1">
          <reference field="0" count="0"/>
        </references>
      </pivotArea>
    </format>
    <format dxfId="17785">
      <pivotArea outline="0" collapsedLevelsAreSubtotals="1" fieldPosition="0"/>
    </format>
    <format dxfId="17784">
      <pivotArea type="topRight" dataOnly="0" labelOnly="1" outline="0" fieldPosition="0"/>
    </format>
    <format dxfId="17783">
      <pivotArea dataOnly="0" labelOnly="1" fieldPosition="0">
        <references count="1">
          <reference field="0" count="0"/>
        </references>
      </pivotArea>
    </format>
    <format dxfId="17782">
      <pivotArea type="all" dataOnly="0" outline="0" fieldPosition="0"/>
    </format>
    <format dxfId="17781">
      <pivotArea outline="0" collapsedLevelsAreSubtotals="1" fieldPosition="0"/>
    </format>
    <format dxfId="17780">
      <pivotArea type="origin" dataOnly="0" labelOnly="1" outline="0" fieldPosition="0"/>
    </format>
    <format dxfId="17779">
      <pivotArea type="topRight" dataOnly="0" labelOnly="1" outline="0" fieldPosition="0"/>
    </format>
    <format dxfId="17778">
      <pivotArea dataOnly="0" labelOnly="1" fieldPosition="0">
        <references count="1">
          <reference field="3" count="0"/>
        </references>
      </pivotArea>
    </format>
    <format dxfId="17777">
      <pivotArea dataOnly="0" labelOnly="1" grandRow="1" outline="0" fieldPosition="0"/>
    </format>
    <format dxfId="17776">
      <pivotArea dataOnly="0" labelOnly="1" fieldPosition="0">
        <references count="2">
          <reference field="1" count="5">
            <x v="1"/>
            <x v="2"/>
            <x v="3"/>
            <x v="4"/>
            <x v="6"/>
          </reference>
          <reference field="3" count="1" selected="0">
            <x v="0"/>
          </reference>
        </references>
      </pivotArea>
    </format>
    <format dxfId="17775">
      <pivotArea dataOnly="0" labelOnly="1" fieldPosition="0">
        <references count="2">
          <reference field="1" count="3">
            <x v="0"/>
            <x v="5"/>
            <x v="6"/>
          </reference>
          <reference field="3" count="1" selected="0">
            <x v="1"/>
          </reference>
        </references>
      </pivotArea>
    </format>
    <format dxfId="17774">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7.xml><?xml version="1.0" encoding="utf-8"?>
<pivotTableDefinition xmlns="http://schemas.openxmlformats.org/spreadsheetml/2006/main" name="nSchool" cacheId="1982" applyNumberFormats="0" applyBorderFormats="0" applyFontFormats="0" applyPatternFormats="0" applyAlignmentFormats="0" applyWidthHeightFormats="1" dataCaption="Values" tag="471844f2-8233-4ff3-9a8a-7e8cd7f4b53f" updatedVersion="6" minRefreshableVersion="3" subtotalHiddenItems="1" rowGrandTotals="0" colGrandTotals="0" itemPrintTitles="1" createdVersion="6" indent="0" showHeaders="0" outline="1" outlineData="1" multipleFieldFilters="0" fieldListSortAscending="1">
  <location ref="M32:S42"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9">
        <item x="0"/>
        <item x="1"/>
        <item x="2"/>
        <item x="3"/>
        <item x="4"/>
        <item x="5"/>
        <item x="6"/>
        <item x="7"/>
        <item t="default"/>
      </items>
    </pivotField>
    <pivotField dataField="1" showAll="0"/>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9">
    <i>
      <x/>
    </i>
    <i r="1">
      <x/>
    </i>
    <i r="1">
      <x v="1"/>
    </i>
    <i r="1">
      <x v="2"/>
    </i>
    <i r="1">
      <x v="3"/>
    </i>
    <i r="1">
      <x v="4"/>
    </i>
    <i r="1">
      <x v="5"/>
    </i>
    <i r="1">
      <x v="6"/>
    </i>
    <i r="1">
      <x v="7"/>
    </i>
  </rowItems>
  <colFields count="1">
    <field x="0"/>
  </colFields>
  <colItems count="6">
    <i>
      <x/>
    </i>
    <i>
      <x v="1"/>
    </i>
    <i>
      <x v="2"/>
    </i>
    <i>
      <x v="3"/>
    </i>
    <i>
      <x v="4"/>
    </i>
    <i>
      <x v="5"/>
    </i>
  </colItems>
  <dataFields count="1">
    <dataField fld="2" subtotal="count" baseField="0" baseItem="0"/>
  </dataFields>
  <formats count="19">
    <format dxfId="17815">
      <pivotArea dataOnly="0" labelOnly="1" fieldPosition="0">
        <references count="1">
          <reference field="1" count="0"/>
        </references>
      </pivotArea>
    </format>
    <format dxfId="17814">
      <pivotArea dataOnly="0" labelOnly="1" grandRow="1" outline="0" fieldPosition="0"/>
    </format>
    <format dxfId="17813">
      <pivotArea outline="0" collapsedLevelsAreSubtotals="1" fieldPosition="0"/>
    </format>
    <format dxfId="17812">
      <pivotArea dataOnly="0" labelOnly="1" fieldPosition="0">
        <references count="1">
          <reference field="0" count="0"/>
        </references>
      </pivotArea>
    </format>
    <format dxfId="17811">
      <pivotArea outline="0" collapsedLevelsAreSubtotals="1" fieldPosition="0"/>
    </format>
    <format dxfId="17810">
      <pivotArea outline="0" collapsedLevelsAreSubtotals="1" fieldPosition="0"/>
    </format>
    <format dxfId="17809">
      <pivotArea type="topRight" dataOnly="0" labelOnly="1" outline="0" fieldPosition="0"/>
    </format>
    <format dxfId="17808">
      <pivotArea dataOnly="0" labelOnly="1" fieldPosition="0">
        <references count="1">
          <reference field="0" count="0"/>
        </references>
      </pivotArea>
    </format>
    <format dxfId="17807">
      <pivotArea outline="0" collapsedLevelsAreSubtotals="1" fieldPosition="0"/>
    </format>
    <format dxfId="17806">
      <pivotArea type="topRight" dataOnly="0" labelOnly="1" outline="0" fieldPosition="0"/>
    </format>
    <format dxfId="17805">
      <pivotArea dataOnly="0" labelOnly="1" fieldPosition="0">
        <references count="1">
          <reference field="0" count="0"/>
        </references>
      </pivotArea>
    </format>
    <format dxfId="17804">
      <pivotArea type="all" dataOnly="0" outline="0" fieldPosition="0"/>
    </format>
    <format dxfId="17803">
      <pivotArea outline="0" collapsedLevelsAreSubtotals="1" fieldPosition="0"/>
    </format>
    <format dxfId="17802">
      <pivotArea type="origin" dataOnly="0" labelOnly="1" outline="0" fieldPosition="0"/>
    </format>
    <format dxfId="17801">
      <pivotArea type="topRight" dataOnly="0" labelOnly="1" outline="0" fieldPosition="0"/>
    </format>
    <format dxfId="17800">
      <pivotArea dataOnly="0" labelOnly="1" fieldPosition="0">
        <references count="1">
          <reference field="3" count="0"/>
        </references>
      </pivotArea>
    </format>
    <format dxfId="17799">
      <pivotArea dataOnly="0" labelOnly="1" fieldPosition="0">
        <references count="2">
          <reference field="1" count="0"/>
          <reference field="3" count="1" selected="0">
            <x v="0"/>
          </reference>
        </references>
      </pivotArea>
    </format>
    <format dxfId="17798">
      <pivotArea dataOnly="0" labelOnly="1" fieldPosition="0">
        <references count="2">
          <reference field="1" count="2">
            <x v="0"/>
            <x v="7"/>
          </reference>
          <reference field="3" count="1" selected="0">
            <x v="1"/>
          </reference>
        </references>
      </pivotArea>
    </format>
    <format dxfId="17797">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5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8.xml><?xml version="1.0" encoding="utf-8"?>
<pivotTableDefinition xmlns="http://schemas.openxmlformats.org/spreadsheetml/2006/main" name="Campus" cacheId="2003" applyNumberFormats="0" applyBorderFormats="0" applyFontFormats="0" applyPatternFormats="0" applyAlignmentFormats="0" applyWidthHeightFormats="1" dataCaption="Values" tag="77bdd5cc-58c5-48ce-ab15-de3aacb729d2" updatedVersion="6" minRefreshableVersion="3" subtotalHiddenItems="1" rowGrandTotals="0" colGrandTotals="0" itemPrintTitles="1" createdVersion="6" indent="0" showHeaders="0" outline="1" outlineData="1" multipleFieldFilters="0" rowHeaderCaption="Program Type" fieldListSortAscending="1">
  <location ref="B49:H56"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6">
        <item x="4"/>
        <item x="3"/>
        <item x="2"/>
        <item x="1"/>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4"/>
    <field x="3"/>
  </rowFields>
  <rowItems count="6">
    <i>
      <x/>
    </i>
    <i r="1">
      <x/>
    </i>
    <i r="1">
      <x v="1"/>
    </i>
    <i r="1">
      <x v="2"/>
    </i>
    <i r="1">
      <x v="3"/>
    </i>
    <i r="1">
      <x v="4"/>
    </i>
  </rowItems>
  <colFields count="1">
    <field x="2"/>
  </colFields>
  <colItems count="6">
    <i>
      <x/>
    </i>
    <i>
      <x v="1"/>
    </i>
    <i>
      <x v="2"/>
    </i>
    <i>
      <x v="3"/>
    </i>
    <i>
      <x v="4"/>
    </i>
    <i>
      <x v="5"/>
    </i>
  </colItems>
  <dataFields count="1">
    <dataField fld="0" subtotal="count" baseField="0" baseItem="0"/>
  </dataFields>
  <formats count="30">
    <format dxfId="17845">
      <pivotArea outline="0" collapsedLevelsAreSubtotals="1" fieldPosition="0"/>
    </format>
    <format dxfId="17844">
      <pivotArea field="-2" type="button" dataOnly="0" labelOnly="1" outline="0" axis="axisValues" fieldPosition="0"/>
    </format>
    <format dxfId="17843">
      <pivotArea field="2" type="button" dataOnly="0" labelOnly="1" outline="0" axis="axisCol" fieldPosition="0"/>
    </format>
    <format dxfId="17842">
      <pivotArea type="topRight" dataOnly="0" labelOnly="1" outline="0" fieldPosition="0"/>
    </format>
    <format dxfId="17841">
      <pivotArea dataOnly="0" labelOnly="1" outline="0" fieldPosition="0">
        <references count="1">
          <reference field="4294967294" count="1">
            <x v="0"/>
          </reference>
        </references>
      </pivotArea>
    </format>
    <format dxfId="17840">
      <pivotArea dataOnly="0" labelOnly="1" fieldPosition="0">
        <references count="2">
          <reference field="4294967294" count="1" selected="0">
            <x v="0"/>
          </reference>
          <reference field="2" count="0"/>
        </references>
      </pivotArea>
    </format>
    <format dxfId="17839">
      <pivotArea field="-2" type="button" dataOnly="0" labelOnly="1" outline="0" axis="axisValues" fieldPosition="0"/>
    </format>
    <format dxfId="17838">
      <pivotArea field="2" type="button" dataOnly="0" labelOnly="1" outline="0" axis="axisCol" fieldPosition="0"/>
    </format>
    <format dxfId="17837">
      <pivotArea type="topRight" dataOnly="0" labelOnly="1" outline="0" fieldPosition="0"/>
    </format>
    <format dxfId="17836">
      <pivotArea dataOnly="0" labelOnly="1" outline="0" fieldPosition="0">
        <references count="1">
          <reference field="4294967294" count="1">
            <x v="0"/>
          </reference>
        </references>
      </pivotArea>
    </format>
    <format dxfId="17835">
      <pivotArea type="all" dataOnly="0" outline="0" fieldPosition="0"/>
    </format>
    <format dxfId="17834">
      <pivotArea outline="0" collapsedLevelsAreSubtotals="1" fieldPosition="0"/>
    </format>
    <format dxfId="17833">
      <pivotArea dataOnly="0" labelOnly="1" fieldPosition="0">
        <references count="1">
          <reference field="3" count="0"/>
        </references>
      </pivotArea>
    </format>
    <format dxfId="17832">
      <pivotArea dataOnly="0" labelOnly="1" grandRow="1" outline="0" fieldPosition="0"/>
    </format>
    <format dxfId="17831">
      <pivotArea dataOnly="0" labelOnly="1" outline="0" fieldPosition="0">
        <references count="1">
          <reference field="4294967294" count="1">
            <x v="0"/>
          </reference>
        </references>
      </pivotArea>
    </format>
    <format dxfId="17830">
      <pivotArea type="all" dataOnly="0" outline="0" fieldPosition="0"/>
    </format>
    <format dxfId="17829">
      <pivotArea outline="0" collapsedLevelsAreSubtotals="1" fieldPosition="0"/>
    </format>
    <format dxfId="17828">
      <pivotArea dataOnly="0" labelOnly="1" fieldPosition="0">
        <references count="1">
          <reference field="3" count="0"/>
        </references>
      </pivotArea>
    </format>
    <format dxfId="17827">
      <pivotArea dataOnly="0" labelOnly="1" grandRow="1" outline="0" fieldPosition="0"/>
    </format>
    <format dxfId="17826">
      <pivotArea dataOnly="0" labelOnly="1" outline="0" fieldPosition="0">
        <references count="1">
          <reference field="4294967294" count="1">
            <x v="0"/>
          </reference>
        </references>
      </pivotArea>
    </format>
    <format dxfId="17825">
      <pivotArea outline="0" collapsedLevelsAreSubtotals="1" fieldPosition="0">
        <references count="2">
          <reference field="4294967294" count="1" selected="0">
            <x v="0"/>
          </reference>
          <reference field="2" count="0" selected="0"/>
        </references>
      </pivotArea>
    </format>
    <format dxfId="17824">
      <pivotArea dataOnly="0" labelOnly="1" outline="0" fieldPosition="0">
        <references count="1">
          <reference field="4294967294" count="1">
            <x v="0"/>
          </reference>
        </references>
      </pivotArea>
    </format>
    <format dxfId="17823">
      <pivotArea type="all" dataOnly="0" outline="0" fieldPosition="0"/>
    </format>
    <format dxfId="17822">
      <pivotArea outline="0" collapsedLevelsAreSubtotals="1" fieldPosition="0"/>
    </format>
    <format dxfId="17821">
      <pivotArea type="origin" dataOnly="0" labelOnly="1" outline="0" fieldPosition="0"/>
    </format>
    <format dxfId="17820">
      <pivotArea type="topRight" dataOnly="0" labelOnly="1" outline="0" fieldPosition="0"/>
    </format>
    <format dxfId="17819">
      <pivotArea dataOnly="0" labelOnly="1" fieldPosition="0">
        <references count="1">
          <reference field="4" count="0"/>
        </references>
      </pivotArea>
    </format>
    <format dxfId="17818">
      <pivotArea dataOnly="0" labelOnly="1" fieldPosition="0">
        <references count="2">
          <reference field="3" count="0"/>
          <reference field="4" count="1" selected="0">
            <x v="0"/>
          </reference>
        </references>
      </pivotArea>
    </format>
    <format dxfId="17817">
      <pivotArea dataOnly="0" labelOnly="1" fieldPosition="0">
        <references count="2">
          <reference field="3" count="2">
            <x v="0"/>
            <x v="4"/>
          </reference>
          <reference field="4" count="1" selected="0">
            <x v="1"/>
          </reference>
        </references>
      </pivotArea>
    </format>
    <format dxfId="17816">
      <pivotArea dataOnly="0" labelOnly="1" fieldPosition="0">
        <references count="1">
          <reference field="2"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9.xml><?xml version="1.0" encoding="utf-8"?>
<pivotTableDefinition xmlns="http://schemas.openxmlformats.org/spreadsheetml/2006/main" name="nOccDiv" cacheId="1991" applyNumberFormats="0" applyBorderFormats="0" applyFontFormats="0" applyPatternFormats="0" applyAlignmentFormats="0" applyWidthHeightFormats="1" dataCaption="Values" tag="8151e5fd-cd27-450e-bfb0-1386d9f6b5cc" updatedVersion="6" minRefreshableVersion="3" subtotalHiddenItems="1" rowGrandTotals="0" colGrandTotals="0" itemPrintTitles="1" createdVersion="6" indent="0" showHeaders="0" outline="1" outlineData="1" multipleFieldFilters="0" fieldListSortAscending="1">
  <location ref="M78:S85"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6">
        <item x="0"/>
        <item x="1"/>
        <item x="2"/>
        <item x="3"/>
        <item x="4"/>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6">
    <i>
      <x/>
    </i>
    <i r="1">
      <x/>
    </i>
    <i r="1">
      <x v="1"/>
    </i>
    <i r="1">
      <x v="2"/>
    </i>
    <i r="1">
      <x v="3"/>
    </i>
    <i r="1">
      <x v="4"/>
    </i>
  </rowItems>
  <colFields count="1">
    <field x="0"/>
  </colFields>
  <colItems count="6">
    <i>
      <x/>
    </i>
    <i>
      <x v="1"/>
    </i>
    <i>
      <x v="2"/>
    </i>
    <i>
      <x v="3"/>
    </i>
    <i>
      <x v="4"/>
    </i>
    <i>
      <x v="5"/>
    </i>
  </colItems>
  <dataFields count="1">
    <dataField fld="2" subtotal="count" baseField="0" baseItem="0"/>
  </dataFields>
  <formats count="19">
    <format dxfId="17864">
      <pivotArea type="origin" dataOnly="0" labelOnly="1" outline="0" fieldPosition="0"/>
    </format>
    <format dxfId="17863">
      <pivotArea dataOnly="0" labelOnly="1" fieldPosition="0">
        <references count="1">
          <reference field="1" count="0"/>
        </references>
      </pivotArea>
    </format>
    <format dxfId="17862">
      <pivotArea dataOnly="0" labelOnly="1" grandRow="1" outline="0" fieldPosition="0"/>
    </format>
    <format dxfId="17861">
      <pivotArea dataOnly="0" outline="0" fieldPosition="0">
        <references count="1">
          <reference field="0" count="0"/>
        </references>
      </pivotArea>
    </format>
    <format dxfId="17860">
      <pivotArea dataOnly="0" outline="0" fieldPosition="0">
        <references count="1">
          <reference field="0" count="0"/>
        </references>
      </pivotArea>
    </format>
    <format dxfId="17859">
      <pivotArea outline="0" collapsedLevelsAreSubtotals="1" fieldPosition="0"/>
    </format>
    <format dxfId="17858">
      <pivotArea outline="0" collapsedLevelsAreSubtotals="1" fieldPosition="0"/>
    </format>
    <format dxfId="17857">
      <pivotArea type="topRight" dataOnly="0" labelOnly="1" outline="0" fieldPosition="0"/>
    </format>
    <format dxfId="17856">
      <pivotArea dataOnly="0" labelOnly="1" fieldPosition="0">
        <references count="1">
          <reference field="0" count="0"/>
        </references>
      </pivotArea>
    </format>
    <format dxfId="17855">
      <pivotArea outline="0" collapsedLevelsAreSubtotals="1" fieldPosition="0"/>
    </format>
    <format dxfId="17854">
      <pivotArea type="topRight" dataOnly="0" labelOnly="1" outline="0" fieldPosition="0"/>
    </format>
    <format dxfId="17853">
      <pivotArea dataOnly="0" labelOnly="1" fieldPosition="0">
        <references count="1">
          <reference field="0" count="0"/>
        </references>
      </pivotArea>
    </format>
    <format dxfId="17852">
      <pivotArea type="all" dataOnly="0" outline="0" fieldPosition="0"/>
    </format>
    <format dxfId="17851">
      <pivotArea outline="0" collapsedLevelsAreSubtotals="1" fieldPosition="0"/>
    </format>
    <format dxfId="17850">
      <pivotArea type="origin" dataOnly="0" labelOnly="1" outline="0" fieldPosition="0"/>
    </format>
    <format dxfId="17849">
      <pivotArea type="topRight" dataOnly="0" labelOnly="1" outline="0" fieldPosition="0"/>
    </format>
    <format dxfId="17848">
      <pivotArea dataOnly="0" labelOnly="1" fieldPosition="0">
        <references count="1">
          <reference field="1" count="0"/>
        </references>
      </pivotArea>
    </format>
    <format dxfId="17847">
      <pivotArea dataOnly="0" labelOnly="1" grandRow="1" outline="0" fieldPosition="0"/>
    </format>
    <format dxfId="17846">
      <pivotArea dataOnly="0" labelOnly="1" fieldPosition="0">
        <references count="1">
          <reference field="0"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14  Teachers are up-to-date/current in their field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MPUS_DESCR" sourceName="[PivotDataFINAL].[CAMPUS_DESCR]">
  <pivotTables>
    <pivotTable tabId="1" name="Program Type"/>
    <pivotTable tabId="1" name="Campus"/>
    <pivotTable tabId="1" name="Credential"/>
    <pivotTable tabId="1" name="OccDiv"/>
    <pivotTable tabId="1" name="School"/>
    <pivotTable tabId="9" name="Disability"/>
    <pivotTable tabId="9" name="FirstGen"/>
    <pivotTable tabId="9" name="Gender"/>
    <pivotTable tabId="9" name="Indigenous"/>
    <pivotTable tabId="9" name="International"/>
    <pivotTable tabId="9" name="PrevPostSec"/>
    <pivotTable tabId="1" name="Program"/>
    <pivotTable tabId="1" name="nCampus"/>
    <pivotTable tabId="1" name="nCred"/>
    <pivotTable tabId="1" name="nOccDiv"/>
    <pivotTable tabId="1" name="nProg"/>
    <pivotTable tabId="1" name="nProgType"/>
    <pivotTable tabId="1" name="nSchool"/>
    <pivotTable tabId="9" name="nAbor"/>
    <pivotTable tabId="9" name="nDisab"/>
    <pivotTable tabId="9" name="nFirstGen"/>
    <pivotTable tabId="9" name="nGender"/>
    <pivotTable tabId="9" name="nIntl"/>
    <pivotTable tabId="9" name="nPrevPostSec"/>
    <pivotTable tabId="9" name="nSemester"/>
    <pivotTable tabId="9" name="Semester"/>
  </pivotTables>
  <data>
    <olap pivotCacheId="131">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extLst>
    <x:ext xmlns:x15="http://schemas.microsoft.com/office/spreadsheetml/2010/11/main" uri="{470722E0-AACD-4C17-9CDC-17EF765DBC7E}">
      <x15:slicerCacheHideItemsWithNoData count="1">
        <x15:slicerCacheOlapLevelName uniqueName="[PivotDataFINAL].[CAMPUS_DESCR].[CAMPUS_DESCR]" count="0"/>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quest_text1" sourceName="[PivotDataFINAL].[quest_text]">
  <pivotTables>
    <pivotTable tabId="7" name="SSFLvsSYS"/>
    <pivotTable tabId="7" name="MedMinMax"/>
    <pivotTable tabId="6" name="ProgSemN"/>
    <pivotTable tabId="6" name="ProgMCU-N"/>
    <pivotTable tabId="6" name="ProgMCU"/>
    <pivotTable tabId="6" name="MCU-N"/>
    <pivotTable tabId="6" name="ProgSem"/>
    <pivotTable tabId="9" name="Semester"/>
    <pivotTable tabId="9" name="PrevPostSec"/>
    <pivotTable tabId="9" name="nSemester"/>
    <pivotTable tabId="9" name="nPrevPostSec"/>
    <pivotTable tabId="9" name="nIntl"/>
    <pivotTable tabId="9" name="nGender"/>
    <pivotTable tabId="9" name="nFirstGen"/>
    <pivotTable tabId="9" name="nDisab"/>
    <pivotTable tabId="9" name="nAbor"/>
    <pivotTable tabId="9" name="International"/>
    <pivotTable tabId="9" name="Indigenous"/>
    <pivotTable tabId="9" name="Gender"/>
    <pivotTable tabId="9" name="FirstGen"/>
    <pivotTable tabId="9" name="Disability"/>
    <pivotTable tabId="1" name="School"/>
    <pivotTable tabId="1" name="Program"/>
    <pivotTable tabId="1" name="OccDiv"/>
    <pivotTable tabId="1" name="nSchool"/>
    <pivotTable tabId="1" name="nProgType"/>
    <pivotTable tabId="1" name="nProg"/>
    <pivotTable tabId="1" name="nOccDiv"/>
    <pivotTable tabId="1" name="nCred"/>
    <pivotTable tabId="1" name="nCampus"/>
    <pivotTable tabId="1" name="Credential"/>
    <pivotTable tabId="1" name="Campus"/>
    <pivotTable tabId="1" name="Program Type"/>
  </pivotTables>
  <data>
    <olap pivotCacheId="131">
      <levels count="2">
        <level uniqueName="[PivotDataFINAL].[quest_text].[(All)]" sourceCaption="(All)" count="0"/>
        <level uniqueName="[PivotDataFINAL].[quest_text].[quest_text]" sourceCaption="quest_text" count="14">
          <ranges>
            <range startItem="0">
              <i n="[PivotDataFINAL].[quest_text].&amp;[Q14  Teachers are up-to-date/current in their fields.]" c="Q14  Teachers are up-to-date/current in their fields."/>
              <i n="[PivotDataFINAL].[quest_text].&amp;[Q15  Teachers' presentation of the subject material.]" c="Q15  Teachers' presentation of the subject material."/>
              <i n="[PivotDataFINAL].[quest_text].&amp;[Q16  Helpfulness of teachers outside of class.]" c="Q16  Helpfulness of teachers outside of class."/>
              <i n="[PivotDataFINAL].[quest_text].&amp;[Q17  Promptness of feedback on your work.]" c="Q17  Promptness of feedback on your work."/>
              <i n="[PivotDataFINAL].[quest_text].&amp;[Q18  Helpfulness of feedback on your work.]" c="Q18  Helpfulness of feedback on your work."/>
              <i n="[PivotDataFINAL].[quest_text].&amp;[Q19  Quality of the learning experiences related to the background theory and concepts of your program.]" c="Q19  Quality of the learning experiences related to the background theory and concepts of your program."/>
              <i n="[PivotDataFINAL].[quest_text].&amp;[Q20  Quality of the learning experiences related to the practical skills or hands-on aspects of your program.]" c="Q20  Quality of the learning experiences related to the practical skills or hands-on aspects of your program."/>
              <i n="[PivotDataFINAL].[quest_text].&amp;[Q21  Quality of the learning experiences related to any online instruction.]" c="Q21  Quality of the learning experiences related to any online instruction."/>
              <i n="[PivotDataFINAL].[quest_text].&amp;[Q22  Quality of field placements, clinical experiences, internships or co-op work terms.]" c="Q22  Quality of field placements, clinical experiences, internships or co-op work terms."/>
              <i n="[PivotDataFINAL].[quest_text].&amp;[Q23  Usefulness of assigned course materials.]" c="Q23  Usefulness of assigned course materials."/>
              <i n="[PivotDataFINAL].[quest_text].&amp;[Q24  The OVERALL quality of the learning experiences in this program.]" c="Q24  The OVERALL quality of the learning experiences in this program."/>
              <i n="[PivotDataFINAL].[quest_text].&amp;[Q50  The usefulness of the college program information you received before your first class.]" c="Q50  The usefulness of the college program information you received before your first class."/>
              <i n="[PivotDataFINAL].[quest_text].&amp;[Q51  The concern of people at this college for your success.]" c="Q51  The concern of people at this college for your success."/>
              <i n="[PivotDataFINAL].[quest_text].&amp;[Q52  Your overall college experience.]" c="Q52  Your overall college experience."/>
            </range>
          </ranges>
        </level>
      </levels>
      <selections count="1">
        <selection n="[PivotDataFINAL].[quest_text].&amp;[Q14  Teachers are up-to-date/current in their fields.]"/>
      </selections>
    </olap>
  </data>
  <extLst>
    <x:ext xmlns:x15="http://schemas.microsoft.com/office/spreadsheetml/2010/11/main" uri="{470722E0-AACD-4C17-9CDC-17EF765DBC7E}">
      <x15:slicerCacheHideItemsWithNoData count="1">
        <x15:slicerCacheOlapLevelName uniqueName="[PivotDataFINAL].[quest_text].[quest_text]" count="0"/>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GROUP" sourceName="[PivotDataFINAL].[GROUP]">
  <pivotTables>
    <pivotTable tabId="7" name="SSFLvsSYS"/>
    <pivotTable tabId="7" name="MedMinMax"/>
    <pivotTable tabId="6" name="ProgSemN"/>
    <pivotTable tabId="6" name="ProgMCU-N"/>
    <pivotTable tabId="6" name="ProgMCU"/>
    <pivotTable tabId="6" name="MCU-N"/>
    <pivotTable tabId="6" name="ProgSem"/>
    <pivotTable tabId="9" name="Semester"/>
    <pivotTable tabId="9" name="PrevPostSec"/>
    <pivotTable tabId="9" name="nSemester"/>
    <pivotTable tabId="9" name="nPrevPostSec"/>
    <pivotTable tabId="9" name="nIntl"/>
    <pivotTable tabId="9" name="nGender"/>
    <pivotTable tabId="9" name="nFirstGen"/>
    <pivotTable tabId="9" name="nDisab"/>
    <pivotTable tabId="9" name="nAbor"/>
    <pivotTable tabId="9" name="International"/>
    <pivotTable tabId="9" name="Indigenous"/>
    <pivotTable tabId="9" name="Gender"/>
    <pivotTable tabId="9" name="FirstGen"/>
    <pivotTable tabId="9" name="Disability"/>
    <pivotTable tabId="1" name="School"/>
    <pivotTable tabId="1" name="Program"/>
    <pivotTable tabId="1" name="OccDiv"/>
    <pivotTable tabId="1" name="nSchool"/>
    <pivotTable tabId="1" name="nProgType"/>
    <pivotTable tabId="1" name="nProg"/>
    <pivotTable tabId="1" name="nOccDiv"/>
    <pivotTable tabId="1" name="nCred"/>
    <pivotTable tabId="1" name="nCampus"/>
    <pivotTable tabId="1" name="Credential"/>
    <pivotTable tabId="1" name="Campus"/>
    <pivotTable tabId="1" name="Program Type"/>
  </pivotTables>
  <data>
    <olap pivotCacheId="131">
      <levels count="2">
        <level uniqueName="[PivotDataFINAL].[GROUP].[(All)]" sourceCaption="(All)" count="0"/>
        <level uniqueName="[PivotDataFINAL].[GROUP].[GROUP]" sourceCaption="GROUP" count="2">
          <ranges>
            <range startItem="0">
              <i n="[PivotDataFINAL].[GROUP].&amp;[C:  Learning Experiences - Program Quality]" c="C:  Learning Experiences - Program Quality"/>
              <i n="[PivotDataFINAL].[GROUP].&amp;[F:  Overall Student Experience]" c="F:  Overall Student Experience" nd="1"/>
            </range>
          </ranges>
        </level>
      </levels>
      <selections count="1">
        <selection n="[PivotDataFINAL].[GROUP].[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urvey" sourceName="[PivotDataFINAL].[Survey]">
  <pivotTables>
    <pivotTable tabId="7" name="SSFLvsSYS"/>
    <pivotTable tabId="7" name="MedMinMax"/>
  </pivotTables>
  <data>
    <olap pivotCacheId="131">
      <levels count="2">
        <level uniqueName="[PivotDataFINAL].[Survey].[(All)]" sourceCaption="(All)" count="0"/>
        <level uniqueName="[PivotDataFINAL].[Survey].[Survey]" sourceCaption="Survey" count="2" sortOrder="descending">
          <ranges>
            <range startItem="0">
              <i n="[PivotDataFINAL].[Survey].&amp;[Postsecondary]" c="Postsecondary"/>
              <i n="[PivotDataFINAL].[Survey].&amp;[Apprentice]" c="Apprentice"/>
            </range>
          </ranges>
        </level>
      </levels>
      <selections count="1">
        <selection n="[PivotDataFINAL].[Survey].&amp;[Postsecondary]"/>
      </selections>
    </olap>
  </data>
  <extLst>
    <x:ext xmlns:x15="http://schemas.microsoft.com/office/spreadsheetml/2010/11/main" uri="{470722E0-AACD-4C17-9CDC-17EF765DBC7E}">
      <x15:slicerCacheHideItemsWithNoData count="1">
        <x15:slicerCacheOlapLevelName uniqueName="[PivotDataFINAL].[Survey].[Survey]" count="0"/>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Survey1" sourceName="[PivotDataFINAL].[Survey]">
  <pivotTables>
    <pivotTable tabId="1" name="Program Type"/>
    <pivotTable tabId="1" name="Campus"/>
    <pivotTable tabId="1" name="Credential"/>
    <pivotTable tabId="1" name="nCampus"/>
    <pivotTable tabId="1" name="nCred"/>
    <pivotTable tabId="1" name="nOccDiv"/>
    <pivotTable tabId="1" name="nProg"/>
    <pivotTable tabId="1" name="nProgType"/>
    <pivotTable tabId="1" name="nSchool"/>
    <pivotTable tabId="1" name="OccDiv"/>
    <pivotTable tabId="1" name="Program"/>
    <pivotTable tabId="1" name="School"/>
    <pivotTable tabId="9" name="Disability"/>
    <pivotTable tabId="9" name="FirstGen"/>
    <pivotTable tabId="9" name="Gender"/>
    <pivotTable tabId="9" name="Indigenous"/>
    <pivotTable tabId="9" name="International"/>
    <pivotTable tabId="9" name="nAbor"/>
    <pivotTable tabId="9" name="nDisab"/>
    <pivotTable tabId="9" name="nFirstGen"/>
    <pivotTable tabId="9" name="nGender"/>
    <pivotTable tabId="9" name="nIntl"/>
    <pivotTable tabId="9" name="nPrevPostSec"/>
    <pivotTable tabId="9" name="nSemester"/>
    <pivotTable tabId="9" name="PrevPostSec"/>
    <pivotTable tabId="9" name="Semester"/>
  </pivotTables>
  <data>
    <olap pivotCacheId="131">
      <levels count="2">
        <level uniqueName="[PivotDataFINAL].[Survey].[(All)]" sourceCaption="(All)" count="0"/>
        <level uniqueName="[PivotDataFINAL].[Survey].[Survey]" sourceCaption="Survey" count="2" sortOrder="descending">
          <ranges>
            <range startItem="0">
              <i n="[PivotDataFINAL].[Survey].&amp;[Postsecondary]" c="Postsecondary"/>
              <i n="[PivotDataFINAL].[Survey].&amp;[Apprentice]" c="Apprentice"/>
            </range>
          </ranges>
        </level>
      </levels>
      <selections count="1">
        <selection n="[PivotDataFINAL].[Survey].&amp;[Postsecondary]"/>
      </selections>
    </olap>
  </data>
  <extLst>
    <x:ext xmlns:x15="http://schemas.microsoft.com/office/spreadsheetml/2010/11/main" uri="{470722E0-AACD-4C17-9CDC-17EF765DBC7E}">
      <x15:slicerCacheHideItemsWithNoData count="1">
        <x15:slicerCacheOlapLevelName uniqueName="[PivotDataFINAL].[Survey].[Survey]" count="0"/>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Survey2" sourceName="[PivotDataFINAL].[Survey]">
  <pivotTables>
    <pivotTable tabId="6" name="ProgSem"/>
    <pivotTable tabId="6" name="MCU-N"/>
    <pivotTable tabId="6" name="ProgMCU"/>
    <pivotTable tabId="6" name="ProgMCU-N"/>
    <pivotTable tabId="6" name="ProgSemN"/>
  </pivotTables>
  <data>
    <olap pivotCacheId="131">
      <levels count="2">
        <level uniqueName="[PivotDataFINAL].[Survey].[(All)]" sourceCaption="(All)" count="0"/>
        <level uniqueName="[PivotDataFINAL].[Survey].[Survey]" sourceCaption="Survey" count="2" sortOrder="descending">
          <ranges>
            <range startItem="0">
              <i n="[PivotDataFINAL].[Survey].&amp;[Postsecondary]" c="Postsecondary"/>
              <i n="[PivotDataFINAL].[Survey].&amp;[Apprentice]" c="Apprentice" nd="1"/>
            </range>
          </ranges>
        </level>
      </levels>
      <selections count="1">
        <selection n="[PivotDataFINAL].[Survey].[All]"/>
      </selections>
    </olap>
  </data>
  <extLst>
    <x:ext xmlns:x15="http://schemas.microsoft.com/office/spreadsheetml/2010/11/main" uri="{470722E0-AACD-4C17-9CDC-17EF765DBC7E}">
      <x15:slicerCacheHideItemsWithNoData count="1">
        <x15:slicerCacheOlapLevelName uniqueName="[PivotDataFINAL].[Survey].[Survey]" count="1"/>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GROUP3" sourceName="[PivotDataFINAL].[GROUP]">
  <pivotTables>
    <pivotTable tabId="10" name="PivotTable1"/>
  </pivotTables>
  <data>
    <olap pivotCacheId="132">
      <levels count="2">
        <level uniqueName="[PivotDataFINAL].[GROUP].[(All)]" sourceCaption="(All)" count="0"/>
        <level uniqueName="[PivotDataFINAL].[GROUP].[GROUP]" sourceCaption="GROUP" count="2">
          <ranges>
            <range startItem="0">
              <i n="[PivotDataFINAL].[GROUP].&amp;[C:  Learning Experiences - Program Quality]" c="C:  Learning Experiences - Program Quality"/>
              <i n="[PivotDataFINAL].[GROUP].&amp;[F:  Overall Student Experience]" c="F:  Overall Student Experience"/>
            </range>
          </ranges>
        </level>
      </levels>
      <selections count="1">
        <selection n="[PivotDataFINAL].[GROUP].&amp;[C:  Learning Experiences - Program Quality]"/>
      </selections>
    </olap>
  </data>
  <extLst>
    <x:ext xmlns:x15="http://schemas.microsoft.com/office/spreadsheetml/2010/11/main" uri="{470722E0-AACD-4C17-9CDC-17EF765DBC7E}">
      <x15:slicerCacheHideItemsWithNoData count="1">
        <x15:slicerCacheOlapLevelName uniqueName="[PivotDataFINAL].[GROUP].[GROUP]"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DESCR" sourceName="[PivotDataFINAL].[DESCR]">
  <pivotTables>
    <pivotTable tabId="6" name="ProgMCU-N"/>
    <pivotTable tabId="6" name="MCU-N"/>
    <pivotTable tabId="6" name="ProgSem"/>
    <pivotTable tabId="6" name="ProgSemN"/>
    <pivotTable tabId="6" name="ProgMCU"/>
  </pivotTables>
  <data>
    <olap pivotCacheId="131">
      <levels count="2">
        <level uniqueName="[PivotDataFINAL].[DESCR].[(All)]" sourceCaption="(All)" count="0"/>
        <level uniqueName="[PivotDataFINAL].[DESCR].[DESCR]" sourceCaption="DESCR" count="121" sortOrder="ascending">
          <ranges>
            <range startItem="0">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International Business]" c="Business Admin - International Business"/>
              <i n="[PivotDataFINAL].[DESCR].&amp;[Business Admin - Marketing]" c="Business Admin - Marketing"/>
              <i n="[PivotDataFINAL].[DESCR].&amp;[Global Business Management]" c="Global Business Management"/>
              <i n="[PivotDataFINAL].[DESCR].&amp;[Hospitality]" c="Hospitality"/>
              <i n="[PivotDataFINAL].[DESCR].&amp;[International Business Mgmt]" c="International Business Mgmt"/>
              <i n="[PivotDataFINAL].[DESCR].&amp;[Office Admin - Executive]" c="Office Admin - Executive"/>
              <i n="[PivotDataFINAL].[DESCR].&amp;[Office Admin - General]" c="Office Admin - General"/>
              <i n="[PivotDataFINAL].[DESCR].&amp;[Project Management]" c="Project Management"/>
              <i n="[PivotDataFINAL].[DESCR].&amp;[Sporting Goods Business]" c="Sporting Goods Business"/>
              <i n="[PivotDataFINAL].[DESCR].&amp;[Supply Chain Mgmt - Global Logistics]" c="Supply Chain Mgmt - Global Logistics"/>
              <i n="[PivotDataFINAL].[DESCR].&amp;[Tourism - Global Travel]" c="Tourism - Global Travel"/>
              <i n="[PivotDataFINAL].[DESCR].&amp;[ Not Specified]" c=" Not Specified" nd="1"/>
              <i n="[PivotDataFINAL].[DESCR].&amp;[Advanced Water Sys Oper &amp; Mgmt (Co-op)]" c="Advanced Water Sys Oper &amp; Mgmt (Co-op)" nd="1"/>
              <i n="[PivotDataFINAL].[DESCR].&amp;[Applied Planning - Environmental]" c="Applied Planning - Environmental" nd="1"/>
              <i n="[PivotDataFINAL].[DESCR].&amp;[Aquaculture (Co-op)]" c="Aquaculture (Co-op)" nd="1"/>
              <i n="[PivotDataFINAL].[DESCR].&amp;[Arboriculture (Co-op)]" c="Arboriculture (Co-op)" nd="1"/>
              <i n="[PivotDataFINAL].[DESCR].&amp;[Artist Blacksmith]" c="Artist Blacksmith" nd="1"/>
              <i n="[PivotDataFINAL].[DESCR].&amp;[Biotechnology - Advanced]" c="Biotechnology - Advanced" nd="1"/>
              <i n="[PivotDataFINAL].[DESCR].&amp;[Blasting Techniques]" c="Blasting Techniques" nd="1"/>
              <i n="[PivotDataFINAL].[DESCR].&amp;[Carpenter - General Apprentice (Advanced)]" c="Carpenter - General Apprentice (Advanced)" nd="1"/>
              <i n="[PivotDataFINAL].[DESCR].&amp;[Carpenter - General Apprentice (Basic)]" c="Carpenter - General Apprentice (Basic)" nd="1"/>
              <i n="[PivotDataFINAL].[DESCR].&amp;[Carpenter - General Apprentice (Intermediate)]" c="Carpenter - General Apprentice (Intermediate)" nd="1"/>
              <i n="[PivotDataFINAL].[DESCR].&amp;[Carpenter - General Apprentice (OYAP)]" c="Carpenter - General Apprentice (OYAP)" nd="1"/>
              <i n="[PivotDataFINAL].[DESCR].&amp;[Carpentry &amp; Renovation Technician]" c="Carpentry &amp; Renovation Technician" nd="1"/>
              <i n="[PivotDataFINAL].[DESCR].&amp;[Carpentry &amp; Renovation Techniques]" c="Carpentry &amp; Renovation Techniques" nd="1"/>
              <i n="[PivotDataFINAL].[DESCR].&amp;[Ceramics]" c="Ceramics" nd="1"/>
              <i n="[PivotDataFINAL].[DESCR].&amp;[Child &amp; Youth Care]" c="Child &amp; Youth Care" nd="1"/>
              <i n="[PivotDataFINAL].[DESCR].&amp;[Community &amp; Justice Services]" c="Community &amp; Justice Services" nd="1"/>
              <i n="[PivotDataFINAL].[DESCR].&amp;[Community Integration thru Co-op Education]" c="Community Integration thru Co-op Education" nd="1"/>
              <i n="[PivotDataFINAL].[DESCR].&amp;[Computer Engineering Technician]" c="Computer Engineering Technician" nd="1"/>
              <i n="[PivotDataFINAL].[DESCR].&amp;[Computer Engineering Technology]" c="Computer Engineering Technology" nd="1"/>
              <i n="[PivotDataFINAL].[DESCR].&amp;[Computer Security &amp; Investigations]" c="Computer Security &amp; Investigations" nd="1"/>
              <i n="[PivotDataFINAL].[DESCR].&amp;[Conserv &amp; Enviro Law Enforcement]" c="Conserv &amp; Enviro Law Enforcement" nd="1"/>
              <i n="[PivotDataFINAL].[DESCR].&amp;[Construction Engineering Technician]" c="Construction Engineering Technician" nd="1"/>
              <i n="[PivotDataFINAL].[DESCR].&amp;[Culinary Management]" c="Culinary Management" nd="1"/>
              <i n="[PivotDataFINAL].[DESCR].&amp;[Culinary Mgmt Dual Diploma Apprentice (Co-op)]" c="Culinary Mgmt Dual Diploma Apprentice (Co-op)" nd="1"/>
              <i n="[PivotDataFINAL].[DESCR].&amp;[Culinary Skills]" c="Culinary Skills" nd="1"/>
              <i n="[PivotDataFINAL].[DESCR].&amp;[Cultural Heritage Conserv &amp; Mgmt]" c="Cultural Heritage Conserv &amp; Mgmt" nd="1"/>
              <i n="[PivotDataFINAL].[DESCR].&amp;[Customs Border Services]" c="Customs Border Services" nd="1"/>
              <i n="[PivotDataFINAL].[DESCR].&amp;[Developmental Services Worker]" c="Developmental Services Worker" nd="1"/>
              <i n="[PivotDataFINAL].[DESCR].&amp;[Drawing &amp; Painting]" c="Drawing &amp; Painting" nd="1"/>
              <i n="[PivotDataFINAL].[DESCR].&amp;[Early Childhood Education]" c="Early Childhood Education" nd="1"/>
              <i n="[PivotDataFINAL].[DESCR].&amp;[Earth Resources Technician (Co-op)]" c="Earth Resources Technician (Co-op)" nd="1"/>
              <i n="[PivotDataFINAL].[DESCR].&amp;[Ecological Restoration]" c="Ecological Restoration" nd="1"/>
              <i n="[PivotDataFINAL].[DESCR].&amp;[Ecosystem Mgmt Technician]" c="Ecosystem Mgmt Technician" nd="1"/>
              <i n="[PivotDataFINAL].[DESCR].&amp;[Ecosystem Mgmt Technology]" c="Ecosystem Mgmt Technology" nd="1"/>
              <i n="[PivotDataFINAL].[DESCR].&amp;[Educational Support]" c="Educational Support" nd="1"/>
              <i n="[PivotDataFINAL].[DESCR].&amp;[Electrical Engineering Technician]" c="Electrical Engineering Technician" nd="1"/>
              <i n="[PivotDataFINAL].[DESCR].&amp;[Electrical Power Generation Technician (Co-op)]" c="Electrical Power Generation Technician (Co-op)" nd="1"/>
              <i n="[PivotDataFINAL].[DESCR].&amp;[Electrical Techniques]" c="Electrical Techniques" nd="1"/>
              <i n="[PivotDataFINAL].[DESCR].&amp;[Electrician Apprentice (Advanced)]" c="Electrician Apprentice (Advanced)" nd="1"/>
              <i n="[PivotDataFINAL].[DESCR].&amp;[Electrician Apprentice (Basic)]" c="Electrician Apprentice (Basic)" nd="1"/>
              <i n="[PivotDataFINAL].[DESCR].&amp;[Electrician Apprentice (Intermediate)]" c="Electrician Apprentice (Intermediate)" nd="1"/>
              <i n="[PivotDataFINAL].[DESCR].&amp;[Emergency Management]" c="Emergency Management" nd="1"/>
              <i n="[PivotDataFINAL].[DESCR].&amp;[Environmental Technician]" c="Environmental Technician" nd="1"/>
              <i n="[PivotDataFINAL].[DESCR].&amp;[Environmental Technician (Co-op)]" c="Environmental Technician (Co-op)" nd="1"/>
              <i n="[PivotDataFINAL].[DESCR].&amp;[Environmental Technology]" c="Environmental Technology" nd="1"/>
              <i n="[PivotDataFINAL].[DESCR].&amp;[Esthetician]" c="Esthetician" nd="1"/>
              <i n="[PivotDataFINAL].[DESCR].&amp;[Fibre Arts]" c="Fibre Arts" nd="1"/>
              <i n="[PivotDataFINAL].[DESCR].&amp;[Fish &amp; Wildlife Technician]" c="Fish &amp; Wildlife Technician" nd="1"/>
              <i n="[PivotDataFINAL].[DESCR].&amp;[Fish &amp; Wildlife Technology]" c="Fish &amp; Wildlife Technology" nd="1"/>
              <i n="[PivotDataFINAL].[DESCR].&amp;[Fitness &amp; Health Promotion]" c="Fitness &amp; Health Promotion" nd="1"/>
              <i n="[PivotDataFINAL].[DESCR].&amp;[Forestry Technician]" c="Forestry Technician" nd="1"/>
              <i n="[PivotDataFINAL].[DESCR].&amp;[Gen Arts &amp; Science - Coll Hlth Sci Opt]" c="Gen Arts &amp; Science - Coll Hlth Sci Opt" nd="1"/>
              <i n="[PivotDataFINAL].[DESCR].&amp;[Gen Arts &amp; Science - Env &amp; NR Studies]" c="Gen Arts &amp; Science - Env &amp; NR Studies" nd="1"/>
              <i n="[PivotDataFINAL].[DESCR].&amp;[Gen Arts &amp; Science - Univ Science Prep]" c="Gen Arts &amp; Science - Univ Science Prep" nd="1"/>
              <i n="[PivotDataFINAL].[DESCR].&amp;[Gen Arts &amp; Science - University Transfer]" c="Gen Arts &amp; Science - University Transfer" nd="1"/>
              <i n="[PivotDataFINAL].[DESCR].&amp;[GIS - Applications Specialist]" c="GIS - Applications Specialist" nd="1"/>
              <i n="[PivotDataFINAL].[DESCR].&amp;[GIS - Cartographic Specialist]" c="GIS - Cartographic Specialist" nd="1"/>
              <i n="[PivotDataFINAL].[DESCR].&amp;[Graphic Design - Visual Communication]" c="Graphic Design - Visual Communication" nd="1"/>
              <i n="[PivotDataFINAL].[DESCR].&amp;[Health Information Management]" c="Health Information Management" nd="1"/>
              <i n="[PivotDataFINAL].[DESCR].&amp;[Health, Safety &amp; Environmental Compliance]" c="Health, Safety &amp; Environmental Compliance" nd="1"/>
              <i n="[PivotDataFINAL].[DESCR].&amp;[Heating, Refrigeration &amp; Air Cond]" c="Heating, Refrigeration &amp; Air Cond" nd="1"/>
              <i n="[PivotDataFINAL].[DESCR].&amp;[Heavy Equipment Techniques (Co-op)]" c="Heavy Equipment Techniques (Co-op)" nd="1"/>
              <i n="[PivotDataFINAL].[DESCR].&amp;[Human Service Foundations]" c="Human Service Foundations" nd="1"/>
              <i n="[PivotDataFINAL].[DESCR].&amp;[Instrumentation &amp; Control Eng Technician]" c="Instrumentation &amp; Control Eng Technician" nd="1"/>
              <i n="[PivotDataFINAL].[DESCR].&amp;[Integrated Design]" c="Integrated Design" nd="1"/>
              <i n="[PivotDataFINAL].[DESCR].&amp;[Law Clerk]" c="Law Clerk" nd="1"/>
              <i n="[PivotDataFINAL].[DESCR].&amp;[Massage Therapy]" c="Massage Therapy" nd="1"/>
              <i n="[PivotDataFINAL].[DESCR].&amp;[Mechanical Techniques - Plumbing]" c="Mechanical Techniques - Plumbing" nd="1"/>
              <i n="[PivotDataFINAL].[DESCR].&amp;[Mental Hlth &amp; Addiction Worker]" c="Mental Hlth &amp; Addiction Worker" nd="1"/>
              <i n="[PivotDataFINAL].[DESCR].&amp;[Moving Image Design]" c="Moving Image Design" nd="1"/>
              <i n="[PivotDataFINAL].[DESCR].&amp;[Museum Mgmt &amp; Curatorship]" c="Museum Mgmt &amp; Curatorship" nd="1"/>
              <i n="[PivotDataFINAL].[DESCR].&amp;[OT Assist &amp; PT Assist]" c="OT Assist &amp; PT Assist" nd="1"/>
              <i n="[PivotDataFINAL].[DESCR].&amp;[Outdoor &amp; Adventure Education]" c="Outdoor &amp; Adventure Education" nd="1"/>
              <i n="[PivotDataFINAL].[DESCR].&amp;[Outdoor Adventure Skills]" c="Outdoor Adventure Skills" nd="1"/>
              <i n="[PivotDataFINAL].[DESCR].&amp;[Paralegal]" c="Paralegal" nd="1"/>
              <i n="[PivotDataFINAL].[DESCR].&amp;[Paramedic]" c="Paramedic" nd="1"/>
              <i n="[PivotDataFINAL].[DESCR].&amp;[Personal Support Worker]" c="Personal Support Worker" nd="1"/>
              <i n="[PivotDataFINAL].[DESCR].&amp;[Personal Support Worker (Cobourg)]" c="Personal Support Worker (Cobourg)" nd="1"/>
              <i n="[PivotDataFINAL].[DESCR].&amp;[Pharmacy Technician]" c="Pharmacy Technician" nd="1"/>
              <i n="[PivotDataFINAL].[DESCR].&amp;[Photo Arts]" c="Photo Arts" nd="1"/>
              <i n="[PivotDataFINAL].[DESCR].&amp;[Police Foundations]" c="Police Foundations" nd="1"/>
              <i n="[PivotDataFINAL].[DESCR].&amp;[Practical Nursing]" c="Practical Nursing" nd="1"/>
              <i n="[PivotDataFINAL].[DESCR].&amp;[Pre-Hlth Sciences Pathway to Adv Diplomas &amp; Degrees]" c="Pre-Hlth Sciences Pathway to Adv Diplomas &amp; Degrees" nd="1"/>
              <i n="[PivotDataFINAL].[DESCR].&amp;[Pre-Hlth Sciences Pathway to Certificates &amp; Diplomas]" c="Pre-Hlth Sciences Pathway to Certificates &amp; Diplomas" nd="1"/>
              <i n="[PivotDataFINAL].[DESCR].&amp;[Preparatory Health Science]" c="Preparatory Health Science" nd="1"/>
              <i n="[PivotDataFINAL].[DESCR].&amp;[Pre-Serv Firefighter Educ &amp; Trng]" c="Pre-Serv Firefighter Educ &amp; Trng" nd="1"/>
              <i n="[PivotDataFINAL].[DESCR].&amp;[Protection, Security &amp; Investigation]" c="Protection, Security &amp; Investigation" nd="1"/>
              <i n="[PivotDataFINAL].[DESCR].&amp;[Recreation &amp; Leisure Services]" c="Recreation &amp; Leisure Services" nd="1"/>
              <i n="[PivotDataFINAL].[DESCR].&amp;[Resources Drilling Technician]" c="Resources Drilling Technician" nd="1"/>
              <i n="[PivotDataFINAL].[DESCR].&amp;[Social Service Worker]" c="Social Service Worker" nd="1"/>
              <i n="[PivotDataFINAL].[DESCR].&amp;[Social Service Worker (Frost)]" c="Social Service Worker (Frost)" nd="1"/>
              <i n="[PivotDataFINAL].[DESCR].&amp;[Sustainable Agriculture (Co-op)]" c="Sustainable Agriculture (Co-op)" nd="1"/>
              <i n="[PivotDataFINAL].[DESCR].&amp;[Sustainable Building Design &amp; Construction]" c="Sustainable Building Design &amp; Construction" nd="1"/>
              <i n="[PivotDataFINAL].[DESCR].&amp;[Sustainable Waste Management]" c="Sustainable Waste Management" nd="1"/>
              <i n="[PivotDataFINAL].[DESCR].&amp;[Therapeutic Recreation]" c="Therapeutic Recreation" nd="1"/>
              <i n="[PivotDataFINAL].[DESCR].&amp;[Trades Fundamentals]" c="Trades Fundamentals" nd="1"/>
              <i n="[PivotDataFINAL].[DESCR].&amp;[Urban Forestry]" c="Urban Forestry" nd="1"/>
              <i n="[PivotDataFINAL].[DESCR].&amp;[Urban Forestry Technician (Co-op)]" c="Urban Forestry Technician (Co-op)" nd="1"/>
              <i n="[PivotDataFINAL].[DESCR].&amp;[Visual &amp; Creative Arts]" c="Visual &amp; Creative Arts" nd="1"/>
              <i n="[PivotDataFINAL].[DESCR].&amp;[Welding &amp; Fabrication Technician]" c="Welding &amp; Fabrication Technician" nd="1"/>
              <i n="[PivotDataFINAL].[DESCR].&amp;[Welding Techniques]" c="Welding Techniques" nd="1"/>
              <i n="[PivotDataFINAL].[DESCR].&amp;[Welding Techniques (Alderville)]" c="Welding Techniques (Alderville)" nd="1"/>
              <i n="[PivotDataFINAL].[DESCR].&amp;[Wireless Information Networking]" c="Wireless Information Networking" nd="1"/>
            </range>
          </ranges>
        </level>
      </levels>
      <selections count="1">
        <selection n="[PivotDataFINAL].[DESCR].&amp;[Business]"/>
      </selections>
    </olap>
  </data>
  <extLst>
    <x:ext xmlns:x15="http://schemas.microsoft.com/office/spreadsheetml/2010/11/main" uri="{470722E0-AACD-4C17-9CDC-17EF765DBC7E}">
      <x15:slicerCacheHideItemsWithNoData count="1">
        <x15:slicerCacheOlapLevelName uniqueName="[PivotDataFINAL].[DESCR].[DESCR]" count="104"/>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Year" sourceName="[PivotDataFINAL].[Year]">
  <pivotTables>
    <pivotTable tabId="10" name="PivotTable1"/>
  </pivotTables>
  <data>
    <olap pivotCacheId="132">
      <levels count="2">
        <level uniqueName="[PivotDataFINAL].[Year].[(All)]" sourceCaption="(All)" count="0"/>
        <level uniqueName="[PivotDataFINAL].[Year].[Year]" sourceCaption="Year" count="6">
          <ranges>
            <range startItem="0">
              <i n="[PivotDataFINAL].[Year].&amp;[2014/15]" c="2014/15"/>
              <i n="[PivotDataFINAL].[Year].&amp;[2015/16]" c="2015/16"/>
              <i n="[PivotDataFINAL].[Year].&amp;[2016/17]" c="2016/17"/>
              <i n="[PivotDataFINAL].[Year].&amp;[2017/18]" c="2017/18"/>
              <i n="[PivotDataFINAL].[Year].&amp;[2018/19]" c="2018/19"/>
              <i n="[PivotDataFINAL].[Year].&amp;[2019/20]" c="2019/20"/>
            </range>
          </ranges>
        </level>
      </levels>
      <selections count="1">
        <selection n="[PivotDataFINAL].[Year].&amp;[2019/20]"/>
      </selections>
    </olap>
  </data>
  <extLst>
    <x:ext xmlns:x15="http://schemas.microsoft.com/office/spreadsheetml/2010/11/main" uri="{470722E0-AACD-4C17-9CDC-17EF765DBC7E}">
      <x15:slicerCacheHideItemsWithNoData count="1">
        <x15:slicerCacheOlapLevelName uniqueName="[PivotDataFINAL].[Year].[Year]" count="0"/>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quest_text" sourceName="[PivotDataFINAL].[quest_text]">
  <pivotTables>
    <pivotTable tabId="10" name="PivotTable1"/>
  </pivotTables>
  <data>
    <olap pivotCacheId="132">
      <levels count="2">
        <level uniqueName="[PivotDataFINAL].[quest_text].[(All)]" sourceCaption="(All)" count="0"/>
        <level uniqueName="[PivotDataFINAL].[quest_text].[quest_text]" sourceCaption="quest_text" count="14">
          <ranges>
            <range startItem="0">
              <i n="[PivotDataFINAL].[quest_text].&amp;[Q14  Teachers are up-to-date/current in their fields.]" c="Q14  Teachers are up-to-date/current in their fields."/>
              <i n="[PivotDataFINAL].[quest_text].&amp;[Q15  Teachers' presentation of the subject material.]" c="Q15  Teachers' presentation of the subject material."/>
              <i n="[PivotDataFINAL].[quest_text].&amp;[Q16  Helpfulness of teachers outside of class.]" c="Q16  Helpfulness of teachers outside of class."/>
              <i n="[PivotDataFINAL].[quest_text].&amp;[Q17  Promptness of feedback on your work.]" c="Q17  Promptness of feedback on your work."/>
              <i n="[PivotDataFINAL].[quest_text].&amp;[Q18  Helpfulness of feedback on your work.]" c="Q18  Helpfulness of feedback on your work."/>
              <i n="[PivotDataFINAL].[quest_text].&amp;[Q19  Quality of the learning experiences related to the background theory and concepts of your program.]" c="Q19  Quality of the learning experiences related to the background theory and concepts of your program."/>
              <i n="[PivotDataFINAL].[quest_text].&amp;[Q20  Quality of the learning experiences related to the practical skills or hands-on aspects of your program.]" c="Q20  Quality of the learning experiences related to the practical skills or hands-on aspects of your program."/>
              <i n="[PivotDataFINAL].[quest_text].&amp;[Q21  Quality of the learning experiences related to any online instruction.]" c="Q21  Quality of the learning experiences related to any online instruction."/>
              <i n="[PivotDataFINAL].[quest_text].&amp;[Q22  Quality of field placements, clinical experiences, internships or co-op work terms.]" c="Q22  Quality of field placements, clinical experiences, internships or co-op work terms."/>
              <i n="[PivotDataFINAL].[quest_text].&amp;[Q23  Usefulness of assigned course materials.]" c="Q23  Usefulness of assigned course materials."/>
              <i n="[PivotDataFINAL].[quest_text].&amp;[Q24  The OVERALL quality of the learning experiences in this program.]" c="Q24  The OVERALL quality of the learning experiences in this program."/>
              <i n="[PivotDataFINAL].[quest_text].&amp;[Q50  The usefulness of the college program information you received before your first class.]" c="Q50  The usefulness of the college program information you received before your first class." nd="1"/>
              <i n="[PivotDataFINAL].[quest_text].&amp;[Q51  The concern of people at this college for your success.]" c="Q51  The concern of people at this college for your success." nd="1"/>
              <i n="[PivotDataFINAL].[quest_text].&amp;[Q52  Your overall college experience.]" c="Q52  Your overall college experience." nd="1"/>
            </range>
          </ranges>
        </level>
      </levels>
      <selections count="1">
        <selection n="[PivotDataFINAL].[quest_text].[All]"/>
      </selections>
    </olap>
  </data>
  <extLst>
    <x:ext xmlns:x15="http://schemas.microsoft.com/office/spreadsheetml/2010/11/main" uri="{470722E0-AACD-4C17-9CDC-17EF765DBC7E}">
      <x15:slicerCacheHideItemsWithNoData count="1">
        <x15:slicerCacheOlapLevelName uniqueName="[PivotDataFINAL].[quest_text].[quest_text]" count="3"/>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FC_MCU_CODE" sourceName="[PivotDataFINAL].[FC_MCU_CODE]">
  <pivotTables>
    <pivotTable tabId="6" name="ProgMCU"/>
    <pivotTable tabId="6" name="MCU-N"/>
    <pivotTable tabId="6" name="ProgMCU-N"/>
    <pivotTable tabId="6" name="ProgSem"/>
    <pivotTable tabId="6" name="ProgSemN"/>
  </pivotTables>
  <data>
    <olap pivotCacheId="131">
      <levels count="2">
        <level uniqueName="[PivotDataFINAL].[FC_MCU_CODE].[(All)]" sourceCaption="(All)" count="0"/>
        <level uniqueName="[PivotDataFINAL].[FC_MCU_CODE].[FC_MCU_CODE]" sourceCaption="FC_MCU_CODE" count="104">
          <ranges>
            <range startItem="0">
              <i n="[PivotDataFINAL].[FC_MCU_CODE].&amp;[50200]" c="50200"/>
              <i n="[PivotDataFINAL].[FC_MCU_CODE].&amp;" c="(blank)" nd="1"/>
              <i n="[PivotDataFINAL].[FC_MCU_CODE].&amp;[0]" c="0" nd="1"/>
              <i n="[PivotDataFINAL].[FC_MCU_CODE].&amp;[40719]" c="40719" nd="1"/>
              <i n="[PivotDataFINAL].[FC_MCU_CODE].&amp;[41007]" c="41007" nd="1"/>
              <i n="[PivotDataFINAL].[FC_MCU_CODE].&amp;[41469]" c="41469" nd="1"/>
              <i n="[PivotDataFINAL].[FC_MCU_CODE].&amp;[41598]" c="41598" nd="1"/>
              <i n="[PivotDataFINAL].[FC_MCU_CODE].&amp;[41599]" c="41599" nd="1"/>
              <i n="[PivotDataFINAL].[FC_MCU_CODE].&amp;[41601]" c="41601" nd="1"/>
              <i n="[PivotDataFINAL].[FC_MCU_CODE].&amp;[41800]" c="41800" nd="1"/>
              <i n="[PivotDataFINAL].[FC_MCU_CODE].&amp;[41802]" c="41802" nd="1"/>
              <i n="[PivotDataFINAL].[FC_MCU_CODE].&amp;[41803]" c="41803" nd="1"/>
              <i n="[PivotDataFINAL].[FC_MCU_CODE].&amp;[41804]" c="41804" nd="1"/>
              <i n="[PivotDataFINAL].[FC_MCU_CODE].&amp;[41816]" c="41816" nd="1"/>
              <i n="[PivotDataFINAL].[FC_MCU_CODE].&amp;[41831]" c="41831" nd="1"/>
              <i n="[PivotDataFINAL].[FC_MCU_CODE].&amp;[42201]" c="42201" nd="1"/>
              <i n="[PivotDataFINAL].[FC_MCU_CODE].&amp;[42313]" c="42313" nd="1"/>
              <i n="[PivotDataFINAL].[FC_MCU_CODE].&amp;[43006]" c="43006" nd="1"/>
              <i n="[PivotDataFINAL].[FC_MCU_CODE].&amp;[43107]" c="43107" nd="1"/>
              <i n="[PivotDataFINAL].[FC_MCU_CODE].&amp;[43906]" c="43906" nd="1"/>
              <i n="[PivotDataFINAL].[FC_MCU_CODE].&amp;[44403]" c="44403" nd="1"/>
              <i n="[PivotDataFINAL].[FC_MCU_CODE].&amp;[44700]" c="44700" nd="1"/>
              <i n="[PivotDataFINAL].[FC_MCU_CODE].&amp;[44702]" c="44702" nd="1"/>
              <i n="[PivotDataFINAL].[FC_MCU_CODE].&amp;[44900]" c="44900" nd="1"/>
              <i n="[PivotDataFINAL].[FC_MCU_CODE].&amp;[45613]" c="45613" nd="1"/>
              <i n="[PivotDataFINAL].[FC_MCU_CODE].&amp;[46705]" c="46705" nd="1"/>
              <i n="[PivotDataFINAL].[FC_MCU_CODE].&amp;[47600]" c="47600" nd="1"/>
              <i n="[PivotDataFINAL].[FC_MCU_CODE].&amp;[48205]" c="48205" nd="1"/>
              <i n="[PivotDataFINAL].[FC_MCU_CODE].&amp;[50100]" c="50100" nd="1"/>
              <i n="[PivotDataFINAL].[FC_MCU_CODE].&amp;[50223]" c="50223" nd="1"/>
              <i n="[PivotDataFINAL].[FC_MCU_CODE].&amp;[50509]" c="50509" nd="1"/>
              <i n="[PivotDataFINAL].[FC_MCU_CODE].&amp;[50705]" c="50705" nd="1"/>
              <i n="[PivotDataFINAL].[FC_MCU_CODE].&amp;[50721]" c="50721" nd="1"/>
              <i n="[PivotDataFINAL].[FC_MCU_CODE].&amp;[50733]" c="50733" nd="1"/>
              <i n="[PivotDataFINAL].[FC_MCU_CODE].&amp;[51011]" c="51011" nd="1"/>
              <i n="[PivotDataFINAL].[FC_MCU_CODE].&amp;[51211]" c="51211" nd="1"/>
              <i n="[PivotDataFINAL].[FC_MCU_CODE].&amp;[51228]" c="51228" nd="1"/>
              <i n="[PivotDataFINAL].[FC_MCU_CODE].&amp;[51407]" c="51407" nd="1"/>
              <i n="[PivotDataFINAL].[FC_MCU_CODE].&amp;[51502]" c="51502" nd="1"/>
              <i n="[PivotDataFINAL].[FC_MCU_CODE].&amp;[51623]" c="51623" nd="1"/>
              <i n="[PivotDataFINAL].[FC_MCU_CODE].&amp;[51637]" c="51637" nd="1"/>
              <i n="[PivotDataFINAL].[FC_MCU_CODE].&amp;[51641]" c="51641" nd="1"/>
              <i n="[PivotDataFINAL].[FC_MCU_CODE].&amp;[51643]" c="51643" nd="1"/>
              <i n="[PivotDataFINAL].[FC_MCU_CODE].&amp;[51800]" c="51800" nd="1"/>
              <i n="[PivotDataFINAL].[FC_MCU_CODE].&amp;[51802]" c="51802" nd="1"/>
              <i n="[PivotDataFINAL].[FC_MCU_CODE].&amp;[52198]" c="52198" nd="1"/>
              <i n="[PivotDataFINAL].[FC_MCU_CODE].&amp;[52203]" c="52203" nd="1"/>
              <i n="[PivotDataFINAL].[FC_MCU_CODE].&amp;[52209]" c="52209" nd="1"/>
              <i n="[PivotDataFINAL].[FC_MCU_CODE].&amp;[52316]" c="52316" nd="1"/>
              <i n="[PivotDataFINAL].[FC_MCU_CODE].&amp;[52611]" c="52611" nd="1"/>
              <i n="[PivotDataFINAL].[FC_MCU_CODE].&amp;[52613]" c="52613" nd="1"/>
              <i n="[PivotDataFINAL].[FC_MCU_CODE].&amp;[52700]" c="52700" nd="1"/>
              <i n="[PivotDataFINAL].[FC_MCU_CODE].&amp;[52709]" c="52709" nd="1"/>
              <i n="[PivotDataFINAL].[FC_MCU_CODE].&amp;[52928]" c="52928" nd="1"/>
              <i n="[PivotDataFINAL].[FC_MCU_CODE].&amp;[53007]" c="53007" nd="1"/>
              <i n="[PivotDataFINAL].[FC_MCU_CODE].&amp;[53008]" c="53008" nd="1"/>
              <i n="[PivotDataFINAL].[FC_MCU_CODE].&amp;[53107]" c="53107" nd="1"/>
              <i n="[PivotDataFINAL].[FC_MCU_CODE].&amp;[53200]" c="53200" nd="1"/>
              <i n="[PivotDataFINAL].[FC_MCU_CODE].&amp;[53205]" c="53205" nd="1"/>
              <i n="[PivotDataFINAL].[FC_MCU_CODE].&amp;[53401]" c="53401" nd="1"/>
              <i n="[PivotDataFINAL].[FC_MCU_CODE].&amp;[53906]" c="53906" nd="1"/>
              <i n="[PivotDataFINAL].[FC_MCU_CODE].&amp;[54203]" c="54203" nd="1"/>
              <i n="[PivotDataFINAL].[FC_MCU_CODE].&amp;[54204]" c="54204" nd="1"/>
              <i n="[PivotDataFINAL].[FC_MCU_CODE].&amp;[54403]" c="54403" nd="1"/>
              <i n="[PivotDataFINAL].[FC_MCU_CODE].&amp;[54407]" c="54407" nd="1"/>
              <i n="[PivotDataFINAL].[FC_MCU_CODE].&amp;[54900]" c="54900" nd="1"/>
              <i n="[PivotDataFINAL].[FC_MCU_CODE].&amp;[55500]" c="55500" nd="1"/>
              <i n="[PivotDataFINAL].[FC_MCU_CODE].&amp;[55613]" c="55613" nd="1"/>
              <i n="[PivotDataFINAL].[FC_MCU_CODE].&amp;[56705]" c="56705" nd="1"/>
              <i n="[PivotDataFINAL].[FC_MCU_CODE].&amp;[57600]" c="57600" nd="1"/>
              <i n="[PivotDataFINAL].[FC_MCU_CODE].&amp;[58200]" c="58200" nd="1"/>
              <i n="[PivotDataFINAL].[FC_MCU_CODE].&amp;[59650]" c="59650" nd="1"/>
              <i n="[PivotDataFINAL].[FC_MCU_CODE].&amp;[60100]" c="60100" nd="1"/>
              <i n="[PivotDataFINAL].[FC_MCU_CODE].&amp;[60200]" c="60200" nd="1"/>
              <i n="[PivotDataFINAL].[FC_MCU_CODE].&amp;[60202]" c="60202" nd="1"/>
              <i n="[PivotDataFINAL].[FC_MCU_CODE].&amp;[60223]" c="60223" nd="1"/>
              <i n="[PivotDataFINAL].[FC_MCU_CODE].&amp;[60509]" c="60509" nd="1"/>
              <i n="[PivotDataFINAL].[FC_MCU_CODE].&amp;[60701]" c="60701" nd="1"/>
              <i n="[PivotDataFINAL].[FC_MCU_CODE].&amp;[61304]" c="61304" nd="1"/>
              <i n="[PivotDataFINAL].[FC_MCU_CODE].&amp;[61618]" c="61618" nd="1"/>
              <i n="[PivotDataFINAL].[FC_MCU_CODE].&amp;[61820]" c="61820" nd="1"/>
              <i n="[PivotDataFINAL].[FC_MCU_CODE].&amp;[62700]" c="62700" nd="1"/>
              <i n="[PivotDataFINAL].[FC_MCU_CODE].&amp;[62709]" c="62709" nd="1"/>
              <i n="[PivotDataFINAL].[FC_MCU_CODE].&amp;[62900]" c="62900" nd="1"/>
              <i n="[PivotDataFINAL].[FC_MCU_CODE].&amp;[63002]" c="63002" nd="1"/>
              <i n="[PivotDataFINAL].[FC_MCU_CODE].&amp;[64204]" c="64204" nd="1"/>
              <i n="[PivotDataFINAL].[FC_MCU_CODE].&amp;[70202]" c="70202" nd="1"/>
              <i n="[PivotDataFINAL].[FC_MCU_CODE].&amp;[70207]" c="70207" nd="1"/>
              <i n="[PivotDataFINAL].[FC_MCU_CODE].&amp;[70208]" c="70208" nd="1"/>
              <i n="[PivotDataFINAL].[FC_MCU_CODE].&amp;[70305]" c="70305" nd="1"/>
              <i n="[PivotDataFINAL].[FC_MCU_CODE].&amp;[70810]" c="70810" nd="1"/>
              <i n="[PivotDataFINAL].[FC_MCU_CODE].&amp;[70811]" c="70811" nd="1"/>
              <i n="[PivotDataFINAL].[FC_MCU_CODE].&amp;[72206]" c="72206" nd="1"/>
              <i n="[PivotDataFINAL].[FC_MCU_CODE].&amp;[72701]" c="72701" nd="1"/>
              <i n="[PivotDataFINAL].[FC_MCU_CODE].&amp;[72705]" c="72705" nd="1"/>
              <i n="[PivotDataFINAL].[FC_MCU_CODE].&amp;[72708]" c="72708" nd="1"/>
              <i n="[PivotDataFINAL].[FC_MCU_CODE].&amp;[72711]" c="72711" nd="1"/>
              <i n="[PivotDataFINAL].[FC_MCU_CODE].&amp;[73009]" c="73009" nd="1"/>
              <i n="[PivotDataFINAL].[FC_MCU_CODE].&amp;[74200]" c="74200" nd="1"/>
              <i n="[PivotDataFINAL].[FC_MCU_CODE].&amp;[75702]" c="75702" nd="1"/>
              <i n="[PivotDataFINAL].[FC_MCU_CODE].&amp;[76502]" c="76502" nd="1"/>
              <i n="[PivotDataFINAL].[FC_MCU_CODE].&amp;[78902]" c="78902" nd="1"/>
              <i n="[PivotDataFINAL].[FC_MCU_CODE].&amp;[79804]" c="79804" nd="1"/>
              <i n="[PivotDataFINAL].[FC_MCU_CODE].&amp;[79806]" c="79806" nd="1"/>
            </range>
          </ranges>
        </level>
      </levels>
      <selections count="1">
        <selection n="[PivotDataFINAL].[FC_MCU_CODE].[All]"/>
      </selections>
    </olap>
  </data>
  <extLst>
    <x:ext xmlns:x15="http://schemas.microsoft.com/office/spreadsheetml/2010/11/main" uri="{470722E0-AACD-4C17-9CDC-17EF765DBC7E}">
      <x15:slicerCacheHideItemsWithNoData count="1">
        <x15:slicerCacheOlapLevelName uniqueName="[PivotDataFINAL].[FC_MCU_CODE].[FC_MCU_CODE]" count="103"/>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Trade_Code" sourceName="[PivotDataFINAL].[Trade Code]">
  <pivotTables>
    <pivotTable tabId="6" name="ProgMCU"/>
    <pivotTable tabId="6" name="MCU-N"/>
    <pivotTable tabId="6" name="ProgMCU-N"/>
    <pivotTable tabId="6" name="ProgSem"/>
    <pivotTable tabId="6" name="ProgSemN"/>
  </pivotTables>
  <data>
    <olap pivotCacheId="131">
      <levels count="2">
        <level uniqueName="[PivotDataFINAL].[Trade Code].[(All)]" sourceCaption="(All)" count="0"/>
        <level uniqueName="[PivotDataFINAL].[Trade Code].[Trade Code]" sourceCaption="Trade Code" count="4">
          <ranges>
            <range startItem="0">
              <i n="[PivotDataFINAL].[Trade Code].&amp;" c="(blank)"/>
              <i n="[PivotDataFINAL].[Trade Code].&amp;[ Not Specified]" c=" Not Specified" nd="1"/>
              <i n="[PivotDataFINAL].[Trade Code].&amp;[309A]" c="309A" nd="1"/>
              <i n="[PivotDataFINAL].[Trade Code].&amp;[403A]" c="403A" nd="1"/>
            </range>
          </ranges>
        </level>
      </levels>
      <selections count="1">
        <selection n="[PivotDataFINAL].[Trade Code].[All]"/>
      </selections>
    </olap>
  </data>
  <extLst>
    <x:ext xmlns:x15="http://schemas.microsoft.com/office/spreadsheetml/2010/11/main" uri="{470722E0-AACD-4C17-9CDC-17EF765DBC7E}">
      <x15:slicerCacheHideItemsWithNoData count="1">
        <x15:slicerCacheOlapLevelName uniqueName="[PivotDataFINAL].[Trade Code].[Trade Code]" count="3"/>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Survey4" sourceName="[PivotDataFINAL].[Survey]">
  <pivotTables>
    <pivotTable tabId="10" name="PivotTable1"/>
  </pivotTables>
  <data>
    <olap pivotCacheId="132">
      <levels count="2">
        <level uniqueName="[PivotDataFINAL].[Survey].[(All)]" sourceCaption="(All)" count="0"/>
        <level uniqueName="[PivotDataFINAL].[Survey].[Survey]" sourceCaption="Survey" count="2" sortOrder="descending">
          <ranges>
            <range startItem="0">
              <i n="[PivotDataFINAL].[Survey].&amp;[Postsecondary]" c="Postsecondary"/>
              <i n="[PivotDataFINAL].[Survey].&amp;[Apprentice]" c="Apprentice" nd="1"/>
            </range>
          </ranges>
        </level>
      </levels>
      <selections count="1">
        <selection n="[PivotDataFINAL].[Survey].&amp;[Postsecondary]"/>
      </selections>
    </olap>
  </data>
  <extLst>
    <x:ext xmlns:x15="http://schemas.microsoft.com/office/spreadsheetml/2010/11/main" uri="{470722E0-AACD-4C17-9CDC-17EF765DBC7E}">
      <x15:slicerCacheHideItemsWithNoData count="1">
        <x15:slicerCacheOlapLevelName uniqueName="[PivotDataFINAL].[Survey].[Survey]" count="1"/>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ACAD_GROUP_DESCR" sourceName="[PivotDataFINAL].[ACAD_GROUP_DESCR]">
  <pivotTables>
    <pivotTable tabId="1" name="Program Type"/>
    <pivotTable tabId="1" name="Campus"/>
    <pivotTable tabId="1" name="Credential"/>
    <pivotTable tabId="1" name="nCampus"/>
    <pivotTable tabId="1" name="nCred"/>
    <pivotTable tabId="1" name="nOccDiv"/>
    <pivotTable tabId="1" name="nProg"/>
    <pivotTable tabId="1" name="nProgType"/>
    <pivotTable tabId="1" name="nSchool"/>
    <pivotTable tabId="1" name="OccDiv"/>
    <pivotTable tabId="1" name="Program"/>
    <pivotTable tabId="1" name="School"/>
    <pivotTable tabId="9" name="Semester"/>
    <pivotTable tabId="9" name="PrevPostSec"/>
    <pivotTable tabId="9" name="nSemester"/>
    <pivotTable tabId="9" name="nPrevPostSec"/>
    <pivotTable tabId="9" name="nIntl"/>
    <pivotTable tabId="9" name="nGender"/>
    <pivotTable tabId="9" name="nFirstGen"/>
    <pivotTable tabId="9" name="nDisab"/>
    <pivotTable tabId="9" name="nAbor"/>
    <pivotTable tabId="9" name="International"/>
    <pivotTable tabId="9" name="Indigenous"/>
    <pivotTable tabId="9" name="Gender"/>
    <pivotTable tabId="9" name="FirstGen"/>
    <pivotTable tabId="9" name="Disability"/>
  </pivotTables>
  <data>
    <olap pivotCacheId="131">
      <levels count="2">
        <level uniqueName="[PivotDataFINAL].[ACAD_GROUP_DESCR].[(All)]" sourceCaption="(All)" count="0"/>
        <level uniqueName="[PivotDataFINAL].[ACAD_GROUP_DESCR].[ACAD_GROUP_DESCR]" sourceCaption="ACAD_GROUP_DESCR" count="8">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extLst>
    <x:ext xmlns:x15="http://schemas.microsoft.com/office/spreadsheetml/2010/11/main" uri="{470722E0-AACD-4C17-9CDC-17EF765DBC7E}">
      <x15:slicerCacheHideItemsWithNoData count="1">
        <x15:slicerCacheOlapLevelName uniqueName="[PivotDataFINAL].[ACAD_GROUP_DESCR].[ACAD_GROUP_DESCR]" count="0"/>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ACAD_GROUP_DESCR1" sourceName="[PivotDataFINAL].[ACAD_GROUP_DESCR]">
  <pivotTables>
    <pivotTable tabId="6" name="ProgMCU"/>
    <pivotTable tabId="6" name="MCU-N"/>
    <pivotTable tabId="6" name="ProgMCU-N"/>
    <pivotTable tabId="6" name="ProgSem"/>
    <pivotTable tabId="6" name="ProgSemN"/>
  </pivotTables>
  <data>
    <olap pivotCacheId="131">
      <levels count="2">
        <level uniqueName="[PivotDataFINAL].[ACAD_GROUP_DESCR].[(All)]" sourceCaption="(All)" count="0"/>
        <level uniqueName="[PivotDataFINAL].[ACAD_GROUP_DESCR].[ACAD_GROUP_DESCR]" sourceCaption="ACAD_GROUP_DESCR" count="8">
          <ranges>
            <range startItem="0">
              <i n="[PivotDataFINAL].[ACAD_GROUP_DESCR].&amp;[Business]" c="Business"/>
              <i n="[PivotDataFINAL].[ACAD_GROUP_DESCR].&amp;[ Not Specified]" c=" Not Specified" nd="1"/>
              <i n="[PivotDataFINAL].[ACAD_GROUP_DESCR].&amp;[Environmental &amp; NR Sciences]" c="Environmental &amp; NR Sciences" nd="1"/>
              <i n="[PivotDataFINAL].[ACAD_GROUP_DESCR].&amp;[General Arts &amp; Sciences]" c="General Arts &amp; Sciences" nd="1"/>
              <i n="[PivotDataFINAL].[ACAD_GROUP_DESCR].&amp;[Haliburton School of Art + Design]" c="Haliburton School of Art + Design" nd="1"/>
              <i n="[PivotDataFINAL].[ACAD_GROUP_DESCR].&amp;[Health &amp; Wellness]" c="Health &amp; Wellness" nd="1"/>
              <i n="[PivotDataFINAL].[ACAD_GROUP_DESCR].&amp;[Justice &amp; Community Development]" c="Justice &amp; Community Development" nd="1"/>
              <i n="[PivotDataFINAL].[ACAD_GROUP_DESCR].&amp;[Trades &amp; Technology]" c="Trades &amp; Technology" nd="1"/>
            </range>
          </ranges>
        </level>
      </levels>
      <selections count="1">
        <selection n="[PivotDataFINAL].[ACAD_GROUP_DESCR].&amp;[Busines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Question1" cache="Slicer_quest_text1" caption="Question" level="1" rowHeight="241300"/>
  <slicer name="GROUP" cache="Slicer_GROUP" caption="Section" level="1" rowHeight="241300"/>
  <slicer name="Survey" cache="Slicer_Survey" caption="Survey" level="1" style="SlicerStyleLigh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CAMPUS_DESCR" cache="Slicer_CAMPUS_DESCR" caption="Campus" level="1" style="SlicerStyleLight6" rowHeight="241300"/>
  <slicer name="ACAD_GROUP_DESCR" cache="Slicer_ACAD_GROUP_DESCR" caption="School" level="1" style="SlicerStyleLight6" rowHeight="241300"/>
  <slicer name="quest_text" cache="Slicer_quest_text1" caption="Question" level="1" rowHeight="241300"/>
  <slicer name="GROUP 1" cache="Slicer_GROUP" caption="Section" level="1" rowHeight="241300"/>
  <slicer name="Survey 1" cache="Slicer_Survey1" caption="Survey" level="1" style="SlicerStyleLight4"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AMPUS_DESCR 2" cache="Slicer_CAMPUS_DESCR" caption="Campus" level="1" style="SlicerStyleLight6" rowHeight="241300"/>
  <slicer name="ACAD_GROUP_DESCR 3" cache="Slicer_ACAD_GROUP_DESCR" caption="School" level="1" style="SlicerStyleLight6" rowHeight="241300"/>
  <slicer name="quest_text 2" cache="Slicer_quest_text1" caption="Question" level="1" rowHeight="241300"/>
  <slicer name="GROUP 2" cache="Slicer_GROUP" caption="Section" level="1" rowHeight="241300"/>
  <slicer name="Survey 2" cache="Slicer_Survey1" caption="Survey" level="1" style="SlicerStyleLight4"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DESCR" cache="Slicer_DESCR" caption="Program" level="1" style="SlicerStyleLight6" rowHeight="241300"/>
  <slicer name="FC_MCU_CODE" cache="Slicer_FC_MCU_CODE" caption="MCU" level="1" style="SlicerStyleLight4" rowHeight="241300"/>
  <slicer name="Trade Code" cache="Slicer_Trade_Code" caption="Trade Code" level="1" style="SlicerStyleLight4" rowHeight="241300"/>
  <slicer name="ACAD_GROUP_DESCR 1" cache="Slicer_ACAD_GROUP_DESCR1" caption="School" level="1" style="SlicerStyleLight6" rowHeight="241300"/>
  <slicer name="quest_text 3" cache="Slicer_quest_text1" caption="Question" level="1" rowHeight="241300"/>
  <slicer name="GROUP 3" cache="Slicer_GROUP" caption="Section" level="1" rowHeight="241300"/>
  <slicer name="Survey 3" cache="Slicer_Survey2" caption="Survey" columnCount="2" level="1" style="SlicerStyleLight4"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Year" cache="Slicer_Year" caption="Year" columnCount="3" level="1" style="SlicerStyleOther1" rowHeight="241300"/>
  <slicer name="quest_text 1" cache="Slicer_quest_text" caption="Question" level="1" style="SlicerStyleOther2" rowHeight="241300"/>
  <slicer name="Survey4" cache="Slicer_Survey4" caption="Survey" level="1" style="SlicerStyleLight4" rowHeight="241300"/>
  <slicer name="GROUP 4" cache="Slicer_GROUP3" caption="Section"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rinterSettings" Target="../printerSettings/printerSettings3.bin"/><Relationship Id="rId3" Type="http://schemas.openxmlformats.org/officeDocument/2006/relationships/pivotTable" Target="../pivotTables/pivotTable5.xml"/><Relationship Id="rId7" Type="http://schemas.openxmlformats.org/officeDocument/2006/relationships/pivotTable" Target="../pivotTables/pivotTable9.xml"/><Relationship Id="rId12" Type="http://schemas.openxmlformats.org/officeDocument/2006/relationships/pivotTable" Target="../pivotTables/pivotTable14.xml"/><Relationship Id="rId17" Type="http://schemas.microsoft.com/office/2007/relationships/slicer" Target="../slicers/slicer2.xml"/><Relationship Id="rId2" Type="http://schemas.openxmlformats.org/officeDocument/2006/relationships/pivotTable" Target="../pivotTables/pivotTable4.xml"/><Relationship Id="rId16" Type="http://schemas.openxmlformats.org/officeDocument/2006/relationships/ctrlProp" Target="../ctrlProps/ctrlProp1.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5" Type="http://schemas.openxmlformats.org/officeDocument/2006/relationships/vmlDrawing" Target="../drawings/vmlDrawing1.vml"/><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22.xml"/><Relationship Id="rId13" Type="http://schemas.openxmlformats.org/officeDocument/2006/relationships/pivotTable" Target="../pivotTables/pivotTable27.xml"/><Relationship Id="rId18" Type="http://schemas.openxmlformats.org/officeDocument/2006/relationships/ctrlProp" Target="../ctrlProps/ctrlProp2.xml"/><Relationship Id="rId3" Type="http://schemas.openxmlformats.org/officeDocument/2006/relationships/pivotTable" Target="../pivotTables/pivotTable17.xml"/><Relationship Id="rId7" Type="http://schemas.openxmlformats.org/officeDocument/2006/relationships/pivotTable" Target="../pivotTables/pivotTable21.xml"/><Relationship Id="rId12" Type="http://schemas.openxmlformats.org/officeDocument/2006/relationships/pivotTable" Target="../pivotTables/pivotTable26.xml"/><Relationship Id="rId17" Type="http://schemas.openxmlformats.org/officeDocument/2006/relationships/vmlDrawing" Target="../drawings/vmlDrawing2.vml"/><Relationship Id="rId2" Type="http://schemas.openxmlformats.org/officeDocument/2006/relationships/pivotTable" Target="../pivotTables/pivotTable16.xml"/><Relationship Id="rId16" Type="http://schemas.openxmlformats.org/officeDocument/2006/relationships/drawing" Target="../drawings/drawing5.xml"/><Relationship Id="rId1" Type="http://schemas.openxmlformats.org/officeDocument/2006/relationships/pivotTable" Target="../pivotTables/pivotTable15.xml"/><Relationship Id="rId6" Type="http://schemas.openxmlformats.org/officeDocument/2006/relationships/pivotTable" Target="../pivotTables/pivotTable20.xml"/><Relationship Id="rId11" Type="http://schemas.openxmlformats.org/officeDocument/2006/relationships/pivotTable" Target="../pivotTables/pivotTable25.xml"/><Relationship Id="rId5" Type="http://schemas.openxmlformats.org/officeDocument/2006/relationships/pivotTable" Target="../pivotTables/pivotTable19.xml"/><Relationship Id="rId15" Type="http://schemas.openxmlformats.org/officeDocument/2006/relationships/printerSettings" Target="../printerSettings/printerSettings4.bin"/><Relationship Id="rId10" Type="http://schemas.openxmlformats.org/officeDocument/2006/relationships/pivotTable" Target="../pivotTables/pivotTable24.xml"/><Relationship Id="rId19" Type="http://schemas.microsoft.com/office/2007/relationships/slicer" Target="../slicers/slicer3.xml"/><Relationship Id="rId4" Type="http://schemas.openxmlformats.org/officeDocument/2006/relationships/pivotTable" Target="../pivotTables/pivotTable18.xml"/><Relationship Id="rId9" Type="http://schemas.openxmlformats.org/officeDocument/2006/relationships/pivotTable" Target="../pivotTables/pivotTable23.xml"/><Relationship Id="rId14" Type="http://schemas.openxmlformats.org/officeDocument/2006/relationships/pivotTable" Target="../pivotTables/pivotTable28.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ivotTable" Target="../pivotTables/pivotTable31.xml"/><Relationship Id="rId7" Type="http://schemas.openxmlformats.org/officeDocument/2006/relationships/drawing" Target="../drawings/drawing6.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5.bin"/><Relationship Id="rId5" Type="http://schemas.openxmlformats.org/officeDocument/2006/relationships/pivotTable" Target="../pivotTables/pivotTable33.xml"/><Relationship Id="rId10" Type="http://schemas.microsoft.com/office/2007/relationships/slicer" Target="../slicers/slicer4.xml"/><Relationship Id="rId4" Type="http://schemas.openxmlformats.org/officeDocument/2006/relationships/pivotTable" Target="../pivotTables/pivotTable32.xml"/><Relationship Id="rId9"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23"/>
  <sheetViews>
    <sheetView showGridLines="0" tabSelected="1" zoomScale="95" zoomScaleNormal="95" zoomScaleSheetLayoutView="90" workbookViewId="0">
      <selection sqref="A1:S1"/>
    </sheetView>
  </sheetViews>
  <sheetFormatPr defaultRowHeight="14.4" x14ac:dyDescent="0.3"/>
  <cols>
    <col min="1" max="1" width="7.44140625" customWidth="1"/>
    <col min="2" max="3" width="10.88671875" customWidth="1"/>
    <col min="4" max="4" width="9.5546875" customWidth="1"/>
    <col min="5" max="5" width="5.21875" customWidth="1"/>
    <col min="6" max="6" width="11.44140625" customWidth="1"/>
    <col min="7" max="8" width="9.5546875" customWidth="1"/>
    <col min="9" max="9" width="12.44140625" customWidth="1"/>
    <col min="10" max="13" width="9.5546875" customWidth="1"/>
    <col min="14" max="14" width="13.77734375" customWidth="1"/>
    <col min="15" max="15" width="7.109375" customWidth="1"/>
    <col min="16" max="18" width="9.5546875" customWidth="1"/>
    <col min="19" max="19" width="6.5546875" customWidth="1"/>
  </cols>
  <sheetData>
    <row r="1" spans="1:19" ht="25.5" customHeight="1" x14ac:dyDescent="0.3">
      <c r="A1" s="480" t="s">
        <v>241</v>
      </c>
      <c r="B1" s="480"/>
      <c r="C1" s="480"/>
      <c r="D1" s="480"/>
      <c r="E1" s="480"/>
      <c r="F1" s="480"/>
      <c r="G1" s="480"/>
      <c r="H1" s="480"/>
      <c r="I1" s="480"/>
      <c r="J1" s="480"/>
      <c r="K1" s="480"/>
      <c r="L1" s="480"/>
      <c r="M1" s="480"/>
      <c r="N1" s="480"/>
      <c r="O1" s="480"/>
      <c r="P1" s="480"/>
      <c r="Q1" s="480"/>
      <c r="R1" s="480"/>
      <c r="S1" s="480"/>
    </row>
    <row r="2" spans="1:19" s="29" customFormat="1" ht="23.25" customHeight="1" x14ac:dyDescent="0.65">
      <c r="A2" s="268" t="s">
        <v>295</v>
      </c>
      <c r="B2" s="269"/>
      <c r="C2" s="269"/>
      <c r="D2" s="269"/>
      <c r="E2" s="269"/>
      <c r="F2" s="269"/>
      <c r="G2" s="269"/>
      <c r="H2" s="269"/>
      <c r="I2" s="269"/>
      <c r="J2" s="269"/>
      <c r="K2" s="269"/>
      <c r="L2" s="269"/>
      <c r="M2" s="269"/>
      <c r="N2" s="269"/>
      <c r="O2" s="270"/>
      <c r="P2" s="270"/>
      <c r="Q2" s="270"/>
      <c r="R2" s="270"/>
      <c r="S2" s="271" t="s">
        <v>319</v>
      </c>
    </row>
    <row r="3" spans="1:19" ht="34.5" customHeight="1" x14ac:dyDescent="0.3">
      <c r="A3" s="481" t="s">
        <v>281</v>
      </c>
      <c r="B3" s="481"/>
      <c r="C3" s="481"/>
      <c r="D3" s="481"/>
      <c r="E3" s="481"/>
      <c r="F3" s="481"/>
      <c r="G3" s="481"/>
      <c r="H3" s="481"/>
      <c r="I3" s="481"/>
      <c r="J3" s="481"/>
      <c r="K3" s="481"/>
      <c r="L3" s="481"/>
      <c r="M3" s="481"/>
      <c r="N3" s="481"/>
      <c r="O3" s="481"/>
      <c r="P3" s="481"/>
      <c r="Q3" s="481"/>
      <c r="R3" s="481"/>
      <c r="S3" s="481"/>
    </row>
    <row r="4" spans="1:19" ht="17.25" customHeight="1" x14ac:dyDescent="0.3">
      <c r="A4" s="481" t="s">
        <v>246</v>
      </c>
      <c r="B4" s="481"/>
      <c r="C4" s="481"/>
      <c r="D4" s="481"/>
      <c r="E4" s="481"/>
      <c r="F4" s="481"/>
      <c r="G4" s="481"/>
      <c r="H4" s="481"/>
      <c r="I4" s="481"/>
      <c r="J4" s="481"/>
      <c r="K4" s="481"/>
      <c r="L4" s="481"/>
      <c r="M4" s="481"/>
      <c r="N4" s="481"/>
      <c r="O4" s="481"/>
      <c r="P4" s="481"/>
      <c r="Q4" s="481"/>
      <c r="R4" s="481"/>
      <c r="S4" s="481"/>
    </row>
    <row r="5" spans="1:19" ht="17.25" customHeight="1" x14ac:dyDescent="0.3">
      <c r="A5" s="481" t="s">
        <v>231</v>
      </c>
      <c r="B5" s="481"/>
      <c r="C5" s="481"/>
      <c r="D5" s="481"/>
      <c r="E5" s="481"/>
      <c r="F5" s="481"/>
      <c r="G5" s="481"/>
      <c r="H5" s="481"/>
      <c r="I5" s="481"/>
      <c r="J5" s="481"/>
      <c r="K5" s="458"/>
      <c r="L5" s="458"/>
      <c r="M5" s="458"/>
      <c r="N5" s="458"/>
      <c r="O5" s="458"/>
      <c r="P5" s="458"/>
      <c r="Q5" s="458"/>
      <c r="R5" s="458"/>
      <c r="S5" s="459" t="s">
        <v>336</v>
      </c>
    </row>
    <row r="6" spans="1:19" s="58" customFormat="1" ht="27" customHeight="1" x14ac:dyDescent="0.3">
      <c r="A6" s="166"/>
      <c r="B6" s="166"/>
      <c r="C6" s="397"/>
      <c r="D6" s="483" t="s">
        <v>293</v>
      </c>
      <c r="E6" s="483"/>
      <c r="F6" s="483"/>
      <c r="G6" s="483"/>
      <c r="H6" s="483"/>
      <c r="I6" s="483"/>
      <c r="J6" s="396"/>
      <c r="K6" s="483" t="s">
        <v>294</v>
      </c>
      <c r="L6" s="483"/>
      <c r="M6" s="483"/>
      <c r="N6" s="483"/>
      <c r="O6" s="483"/>
      <c r="P6" s="483"/>
      <c r="Q6" s="484"/>
      <c r="R6" s="167"/>
      <c r="S6" s="167"/>
    </row>
    <row r="7" spans="1:19" s="29" customFormat="1" ht="4.2" customHeight="1" x14ac:dyDescent="0.3">
      <c r="A7" s="482"/>
      <c r="B7" s="482"/>
      <c r="C7" s="482"/>
      <c r="D7" s="482"/>
      <c r="E7" s="482"/>
      <c r="F7" s="482"/>
      <c r="G7" s="482"/>
      <c r="H7" s="482"/>
      <c r="I7" s="482"/>
      <c r="J7" s="482"/>
      <c r="K7" s="482"/>
      <c r="L7" s="482"/>
      <c r="M7" s="482"/>
      <c r="N7" s="482"/>
      <c r="O7" s="482"/>
      <c r="P7" s="482"/>
      <c r="Q7" s="482"/>
      <c r="R7" s="482"/>
      <c r="S7" s="482"/>
    </row>
    <row r="8" spans="1:19" ht="34.5" customHeight="1" x14ac:dyDescent="0.3">
      <c r="A8" s="3"/>
      <c r="B8" s="468" t="s">
        <v>76</v>
      </c>
      <c r="C8" s="469"/>
      <c r="D8" s="469"/>
      <c r="E8" s="469"/>
      <c r="F8" s="469"/>
      <c r="G8" s="469"/>
      <c r="H8" s="469"/>
      <c r="I8" s="469"/>
      <c r="J8" s="469"/>
      <c r="K8" s="469"/>
      <c r="L8" s="469"/>
      <c r="M8" s="469"/>
      <c r="N8" s="469"/>
      <c r="O8" s="469"/>
      <c r="P8" s="469"/>
      <c r="Q8" s="469"/>
      <c r="R8" s="470"/>
      <c r="S8" s="181"/>
    </row>
    <row r="9" spans="1:19" ht="5.25" customHeight="1" x14ac:dyDescent="0.35">
      <c r="A9" s="3"/>
      <c r="B9" s="28"/>
      <c r="C9" s="5"/>
      <c r="D9" s="5"/>
      <c r="E9" s="5"/>
      <c r="F9" s="5"/>
      <c r="G9" s="5"/>
      <c r="H9" s="5"/>
      <c r="I9" s="5"/>
      <c r="J9" s="5"/>
      <c r="K9" s="27"/>
      <c r="L9" s="5"/>
      <c r="M9" s="5"/>
      <c r="N9" s="5"/>
      <c r="O9" s="5"/>
      <c r="P9" s="5"/>
      <c r="Q9" s="5"/>
      <c r="R9" s="4"/>
      <c r="S9" s="4"/>
    </row>
    <row r="10" spans="1:19" s="280" customFormat="1" ht="15" customHeight="1" x14ac:dyDescent="0.35">
      <c r="A10" s="277"/>
      <c r="B10" s="460" t="s">
        <v>247</v>
      </c>
      <c r="C10" s="278"/>
      <c r="D10" s="278"/>
      <c r="E10" s="278"/>
      <c r="F10" s="278"/>
      <c r="G10" s="278"/>
      <c r="H10" s="278"/>
      <c r="I10" s="278"/>
      <c r="J10" s="278"/>
      <c r="K10" s="279"/>
      <c r="L10" s="278"/>
      <c r="M10" s="278"/>
      <c r="N10" s="278"/>
      <c r="O10" s="278"/>
      <c r="P10" s="278"/>
      <c r="Q10" s="278"/>
      <c r="R10" s="272"/>
      <c r="S10" s="272"/>
    </row>
    <row r="11" spans="1:19" ht="5.25" customHeight="1" x14ac:dyDescent="0.35">
      <c r="A11" s="3"/>
      <c r="B11" s="28"/>
      <c r="C11" s="5"/>
      <c r="D11" s="5"/>
      <c r="E11" s="5"/>
      <c r="F11" s="5"/>
      <c r="G11" s="5"/>
      <c r="H11" s="5"/>
      <c r="I11" s="5"/>
      <c r="J11" s="5"/>
      <c r="K11" s="27"/>
      <c r="L11" s="5"/>
      <c r="M11" s="5"/>
      <c r="N11" s="5"/>
      <c r="O11" s="5"/>
      <c r="P11" s="5"/>
      <c r="Q11" s="5"/>
      <c r="R11" s="81"/>
      <c r="S11" s="81"/>
    </row>
    <row r="12" spans="1:19" ht="33.6" customHeight="1" x14ac:dyDescent="0.35">
      <c r="A12" s="76"/>
      <c r="B12" s="475" t="s">
        <v>120</v>
      </c>
      <c r="C12" s="475"/>
      <c r="D12" s="471" t="s">
        <v>94</v>
      </c>
      <c r="E12" s="471"/>
      <c r="F12" s="471"/>
      <c r="G12" s="247" t="s">
        <v>90</v>
      </c>
      <c r="H12" s="205"/>
      <c r="I12" s="205"/>
      <c r="J12" s="205"/>
      <c r="K12" s="248"/>
      <c r="L12" s="205"/>
      <c r="M12" s="249"/>
      <c r="N12" s="249"/>
      <c r="O12" s="205"/>
      <c r="P12" s="205"/>
      <c r="Q12" s="205"/>
      <c r="R12" s="133"/>
      <c r="S12" s="81"/>
    </row>
    <row r="13" spans="1:19" ht="40.5" customHeight="1" x14ac:dyDescent="0.3">
      <c r="A13" s="76"/>
      <c r="B13" s="476"/>
      <c r="C13" s="476"/>
      <c r="D13" s="472" t="s">
        <v>92</v>
      </c>
      <c r="E13" s="472"/>
      <c r="F13" s="472"/>
      <c r="G13" s="478" t="s">
        <v>122</v>
      </c>
      <c r="H13" s="478"/>
      <c r="I13" s="478"/>
      <c r="J13" s="478"/>
      <c r="K13" s="478"/>
      <c r="L13" s="478"/>
      <c r="M13" s="478"/>
      <c r="N13" s="478"/>
      <c r="O13" s="478"/>
      <c r="P13" s="478"/>
      <c r="Q13" s="478"/>
      <c r="R13" s="478"/>
      <c r="S13" s="81"/>
    </row>
    <row r="14" spans="1:19" s="29" customFormat="1" ht="40.5" customHeight="1" x14ac:dyDescent="0.3">
      <c r="A14" s="143"/>
      <c r="B14" s="476"/>
      <c r="C14" s="476"/>
      <c r="D14" s="472" t="s">
        <v>93</v>
      </c>
      <c r="E14" s="472"/>
      <c r="F14" s="472"/>
      <c r="G14" s="478" t="s">
        <v>121</v>
      </c>
      <c r="H14" s="478"/>
      <c r="I14" s="478"/>
      <c r="J14" s="478"/>
      <c r="K14" s="478"/>
      <c r="L14" s="478"/>
      <c r="M14" s="478"/>
      <c r="N14" s="478"/>
      <c r="O14" s="478"/>
      <c r="P14" s="478"/>
      <c r="Q14" s="478"/>
      <c r="R14" s="478"/>
      <c r="S14" s="144"/>
    </row>
    <row r="15" spans="1:19" s="29" customFormat="1" ht="27.75" customHeight="1" x14ac:dyDescent="0.3">
      <c r="A15" s="143"/>
      <c r="B15" s="476"/>
      <c r="C15" s="476"/>
      <c r="D15" s="479" t="s">
        <v>271</v>
      </c>
      <c r="E15" s="479"/>
      <c r="F15" s="479"/>
      <c r="G15" s="206" t="s">
        <v>248</v>
      </c>
      <c r="H15" s="222"/>
      <c r="I15" s="222"/>
      <c r="J15" s="222"/>
      <c r="K15" s="222"/>
      <c r="L15" s="222"/>
      <c r="M15" s="222"/>
      <c r="N15" s="222"/>
      <c r="O15" s="222"/>
      <c r="P15" s="222"/>
      <c r="Q15" s="222"/>
      <c r="R15" s="222"/>
      <c r="S15" s="144"/>
    </row>
    <row r="16" spans="1:19" ht="27.75" customHeight="1" x14ac:dyDescent="0.3">
      <c r="A16" s="76"/>
      <c r="B16" s="477"/>
      <c r="C16" s="477"/>
      <c r="D16" s="473" t="s">
        <v>240</v>
      </c>
      <c r="E16" s="473"/>
      <c r="F16" s="473"/>
      <c r="G16" s="250" t="s">
        <v>239</v>
      </c>
      <c r="H16" s="251"/>
      <c r="I16" s="207"/>
      <c r="J16" s="207"/>
      <c r="K16" s="207"/>
      <c r="L16" s="207"/>
      <c r="M16" s="207"/>
      <c r="N16" s="207"/>
      <c r="O16" s="207"/>
      <c r="P16" s="207"/>
      <c r="Q16" s="207"/>
      <c r="R16" s="207"/>
      <c r="S16" s="3"/>
    </row>
    <row r="17" spans="1:19" s="36" customFormat="1" ht="27.6" customHeight="1" x14ac:dyDescent="0.3">
      <c r="A17" s="289"/>
      <c r="B17" s="284"/>
      <c r="C17" s="285"/>
      <c r="D17" s="474" t="s">
        <v>87</v>
      </c>
      <c r="E17" s="474"/>
      <c r="F17" s="474"/>
      <c r="G17" s="286" t="s">
        <v>116</v>
      </c>
      <c r="H17" s="287"/>
      <c r="I17" s="287"/>
      <c r="J17" s="284"/>
      <c r="K17" s="284"/>
      <c r="L17" s="288"/>
      <c r="M17" s="288"/>
      <c r="N17" s="284"/>
      <c r="O17" s="284"/>
      <c r="P17" s="284"/>
      <c r="Q17" s="284"/>
      <c r="R17" s="284"/>
      <c r="S17" s="289"/>
    </row>
    <row r="18" spans="1:19" s="281" customFormat="1" ht="21" customHeight="1" x14ac:dyDescent="0.3">
      <c r="A18" s="467" t="s">
        <v>249</v>
      </c>
      <c r="B18" s="467"/>
      <c r="C18" s="467"/>
      <c r="D18" s="467"/>
      <c r="E18" s="467"/>
      <c r="F18" s="467"/>
      <c r="G18" s="467"/>
      <c r="H18" s="467"/>
      <c r="I18" s="467"/>
      <c r="J18" s="467"/>
      <c r="K18" s="467"/>
      <c r="L18" s="467"/>
      <c r="M18" s="467"/>
      <c r="N18" s="467"/>
      <c r="O18" s="467"/>
      <c r="P18" s="467"/>
      <c r="Q18" s="467"/>
      <c r="R18" s="467"/>
      <c r="S18" s="467"/>
    </row>
    <row r="19" spans="1:19" s="282" customFormat="1" ht="6" customHeight="1" thickBot="1" x14ac:dyDescent="0.35">
      <c r="A19" s="283"/>
      <c r="B19" s="283"/>
      <c r="C19" s="283"/>
      <c r="D19" s="283"/>
      <c r="E19" s="283"/>
      <c r="F19" s="283"/>
      <c r="G19" s="283"/>
      <c r="H19" s="283"/>
      <c r="I19" s="283"/>
      <c r="J19" s="283"/>
      <c r="K19" s="283"/>
      <c r="L19" s="283"/>
      <c r="M19" s="283"/>
      <c r="N19" s="283"/>
      <c r="O19" s="283"/>
      <c r="P19" s="283"/>
      <c r="Q19" s="283"/>
      <c r="R19" s="283"/>
      <c r="S19" s="283"/>
    </row>
    <row r="20" spans="1:19" ht="48" customHeight="1" thickTop="1" x14ac:dyDescent="0.3">
      <c r="F20" s="438" t="s">
        <v>314</v>
      </c>
      <c r="G20" s="461" t="s">
        <v>315</v>
      </c>
      <c r="H20" s="461"/>
      <c r="I20" s="461"/>
      <c r="J20" s="461"/>
      <c r="K20" s="461"/>
      <c r="L20" s="461"/>
      <c r="M20" s="461"/>
      <c r="N20" s="462"/>
    </row>
    <row r="21" spans="1:19" ht="31.8" customHeight="1" x14ac:dyDescent="0.3">
      <c r="F21" s="439" t="s">
        <v>316</v>
      </c>
      <c r="G21" s="463" t="s">
        <v>317</v>
      </c>
      <c r="H21" s="463"/>
      <c r="I21" s="463"/>
      <c r="J21" s="463"/>
      <c r="K21" s="463"/>
      <c r="L21" s="463"/>
      <c r="M21" s="463"/>
      <c r="N21" s="464"/>
    </row>
    <row r="22" spans="1:19" ht="15.75" customHeight="1" thickBot="1" x14ac:dyDescent="0.35">
      <c r="F22" s="440"/>
      <c r="G22" s="465" t="s">
        <v>318</v>
      </c>
      <c r="H22" s="465"/>
      <c r="I22" s="465"/>
      <c r="J22" s="465"/>
      <c r="K22" s="465"/>
      <c r="L22" s="465"/>
      <c r="M22" s="465"/>
      <c r="N22" s="466"/>
    </row>
    <row r="23" spans="1:19" ht="15" thickTop="1" x14ac:dyDescent="0.3">
      <c r="F23" s="142"/>
      <c r="G23" s="142"/>
      <c r="H23" s="142"/>
      <c r="I23" s="142"/>
      <c r="J23" s="142"/>
      <c r="K23" s="142"/>
      <c r="L23" s="142"/>
      <c r="M23" s="142"/>
      <c r="N23" s="142"/>
    </row>
  </sheetData>
  <mergeCells count="21">
    <mergeCell ref="A1:S1"/>
    <mergeCell ref="A4:S4"/>
    <mergeCell ref="A7:S7"/>
    <mergeCell ref="A3:S3"/>
    <mergeCell ref="D6:I6"/>
    <mergeCell ref="K6:Q6"/>
    <mergeCell ref="A5:J5"/>
    <mergeCell ref="G20:N20"/>
    <mergeCell ref="G21:N21"/>
    <mergeCell ref="G22:N22"/>
    <mergeCell ref="A18:S18"/>
    <mergeCell ref="B8:R8"/>
    <mergeCell ref="D12:F12"/>
    <mergeCell ref="D13:F13"/>
    <mergeCell ref="D14:F14"/>
    <mergeCell ref="D16:F16"/>
    <mergeCell ref="D17:F17"/>
    <mergeCell ref="B12:C16"/>
    <mergeCell ref="G14:R14"/>
    <mergeCell ref="G13:R13"/>
    <mergeCell ref="D15:F15"/>
  </mergeCells>
  <hyperlinks>
    <hyperlink ref="D12:F12" location="'SSFL-Med-System'!A1" display="SSFL-Med-System"/>
    <hyperlink ref="D13:F13" location="SSFLbyProgramElements!A1" display="SSFLbyProgramElements"/>
    <hyperlink ref="D14:F14" location="SSFLbyStudentElements!A1" display="SSFLbyStudentElements"/>
    <hyperlink ref="D17:F17" location="Definitions!A1" display="Definitions"/>
    <hyperlink ref="D15:F15" location="'Program-MCU'!A1" display="Program-Comparator"/>
    <hyperlink ref="D16:F16" location="'Year-at-a-Glance'!A1" display="Year-at-a-Glanc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32"/>
  <sheetViews>
    <sheetView showGridLines="0" zoomScale="95" zoomScaleNormal="95" workbookViewId="0">
      <selection activeCell="B1" sqref="B1"/>
    </sheetView>
  </sheetViews>
  <sheetFormatPr defaultRowHeight="14.4" x14ac:dyDescent="0.3"/>
  <cols>
    <col min="1" max="1" width="1.88671875" customWidth="1"/>
    <col min="2" max="2" width="16.109375" customWidth="1"/>
    <col min="3" max="3" width="8.88671875" style="39" customWidth="1"/>
    <col min="4" max="6" width="10.109375" style="39" customWidth="1"/>
    <col min="7" max="8" width="10.88671875" customWidth="1"/>
    <col min="9" max="9" width="10.88671875" style="33" customWidth="1"/>
    <col min="10" max="12" width="11" style="33" customWidth="1"/>
    <col min="13" max="13" width="7" style="33" customWidth="1"/>
    <col min="14" max="15" width="12.33203125" style="33" customWidth="1"/>
    <col min="16" max="16" width="11.6640625" customWidth="1"/>
    <col min="17" max="17" width="12.88671875" customWidth="1"/>
    <col min="18" max="18" width="5.6640625" customWidth="1"/>
  </cols>
  <sheetData>
    <row r="1" spans="1:18" ht="25.5" customHeight="1" x14ac:dyDescent="0.3">
      <c r="A1" s="216" t="s">
        <v>296</v>
      </c>
      <c r="B1" s="216"/>
      <c r="C1" s="216"/>
      <c r="D1" s="67"/>
      <c r="E1" s="67"/>
      <c r="F1" s="67"/>
      <c r="G1" s="67"/>
      <c r="H1" s="67"/>
      <c r="I1" s="67"/>
      <c r="J1" s="67"/>
      <c r="K1" s="67"/>
      <c r="L1" s="67"/>
      <c r="M1" s="67"/>
      <c r="N1" s="67"/>
      <c r="O1" s="67"/>
      <c r="P1" s="71"/>
      <c r="Q1" s="485" t="s">
        <v>91</v>
      </c>
      <c r="R1" s="485"/>
    </row>
    <row r="2" spans="1:18" s="401" customFormat="1" ht="23.4" x14ac:dyDescent="0.45">
      <c r="A2" s="398" t="s">
        <v>305</v>
      </c>
      <c r="B2" s="398"/>
      <c r="C2" s="398"/>
      <c r="D2" s="398"/>
      <c r="E2" s="398"/>
      <c r="F2" s="398"/>
      <c r="G2" s="398"/>
      <c r="H2" s="398"/>
      <c r="I2" s="398"/>
      <c r="J2" s="398"/>
      <c r="K2" s="398"/>
      <c r="L2" s="398"/>
      <c r="M2" s="398"/>
      <c r="N2" s="398"/>
      <c r="O2" s="398"/>
      <c r="P2" s="399"/>
      <c r="Q2" s="400"/>
      <c r="R2" s="400"/>
    </row>
    <row r="3" spans="1:18" s="178" customFormat="1" ht="24" customHeight="1" x14ac:dyDescent="0.4">
      <c r="A3" s="265" t="s">
        <v>95</v>
      </c>
      <c r="B3" s="252"/>
      <c r="C3" s="253"/>
      <c r="D3" s="253"/>
      <c r="E3" s="253"/>
      <c r="F3" s="253"/>
      <c r="G3" s="254"/>
      <c r="H3" s="252"/>
      <c r="I3" s="255"/>
      <c r="J3" s="255"/>
      <c r="K3" s="255"/>
      <c r="L3" s="255"/>
      <c r="M3" s="255"/>
      <c r="N3" s="255"/>
      <c r="O3" s="255"/>
      <c r="P3" s="252"/>
      <c r="Q3" s="256"/>
      <c r="R3" s="257" t="s">
        <v>319</v>
      </c>
    </row>
    <row r="4" spans="1:18" ht="16.5" customHeight="1" x14ac:dyDescent="0.3">
      <c r="A4" s="130"/>
      <c r="B4" s="132" t="s">
        <v>323</v>
      </c>
      <c r="C4" s="128"/>
      <c r="D4" s="128"/>
      <c r="E4" s="128"/>
      <c r="F4" s="128"/>
      <c r="G4" s="128"/>
      <c r="H4" s="128"/>
      <c r="I4" s="128"/>
      <c r="J4" s="128"/>
      <c r="K4" s="128"/>
      <c r="L4" s="128"/>
      <c r="M4" s="128"/>
      <c r="N4" s="128"/>
      <c r="O4" s="128"/>
      <c r="P4" s="130"/>
      <c r="Q4" s="186"/>
      <c r="R4" s="215"/>
    </row>
    <row r="5" spans="1:18" ht="16.5" customHeight="1" x14ac:dyDescent="0.3">
      <c r="A5" s="187"/>
      <c r="B5" s="152" t="s">
        <v>321</v>
      </c>
      <c r="C5" s="128"/>
      <c r="D5" s="128"/>
      <c r="E5" s="128"/>
      <c r="F5" s="128"/>
      <c r="G5" s="128"/>
      <c r="H5" s="128"/>
      <c r="I5" s="128"/>
      <c r="J5" s="128"/>
      <c r="K5" s="128"/>
      <c r="L5" s="128"/>
      <c r="M5" s="128"/>
      <c r="N5" s="128"/>
      <c r="O5" s="131"/>
      <c r="P5" s="130"/>
      <c r="Q5" s="130"/>
      <c r="R5" s="215"/>
    </row>
    <row r="6" spans="1:18" s="36" customFormat="1" ht="3" customHeight="1" x14ac:dyDescent="0.3">
      <c r="A6" s="132"/>
      <c r="B6" s="227"/>
      <c r="C6" s="128"/>
      <c r="D6" s="128"/>
      <c r="E6" s="128"/>
      <c r="F6" s="128"/>
      <c r="G6" s="128"/>
      <c r="H6" s="128"/>
      <c r="I6" s="128"/>
      <c r="J6" s="128"/>
      <c r="K6" s="128"/>
      <c r="L6" s="128"/>
      <c r="M6" s="128"/>
      <c r="N6" s="128"/>
      <c r="O6" s="150"/>
      <c r="P6" s="150"/>
      <c r="Q6" s="150"/>
      <c r="R6" s="224"/>
    </row>
    <row r="7" spans="1:18" s="36" customFormat="1" ht="19.2" customHeight="1" x14ac:dyDescent="0.3">
      <c r="A7" s="132"/>
      <c r="B7" s="441" t="s">
        <v>297</v>
      </c>
      <c r="C7" s="153"/>
      <c r="D7" s="153"/>
      <c r="E7" s="403"/>
      <c r="F7" s="446" t="s">
        <v>326</v>
      </c>
      <c r="G7" s="153"/>
      <c r="H7" s="403"/>
      <c r="I7" s="291"/>
      <c r="J7" s="291"/>
      <c r="K7" s="447" t="s">
        <v>267</v>
      </c>
      <c r="L7" s="291"/>
      <c r="M7" s="291"/>
      <c r="N7" s="291"/>
      <c r="O7" s="291"/>
      <c r="P7" s="291"/>
      <c r="Q7" s="291"/>
      <c r="R7" s="224"/>
    </row>
    <row r="8" spans="1:18" s="36" customFormat="1" ht="21" customHeight="1" x14ac:dyDescent="0.3">
      <c r="A8" s="132"/>
      <c r="B8" s="402"/>
      <c r="C8" s="128"/>
      <c r="D8" s="128"/>
      <c r="E8" s="155"/>
      <c r="F8" s="128"/>
      <c r="G8" s="128"/>
      <c r="H8" s="293"/>
      <c r="I8" s="291"/>
      <c r="J8" s="486" t="s">
        <v>320</v>
      </c>
      <c r="K8" s="487"/>
      <c r="L8" s="487"/>
      <c r="M8" s="487"/>
      <c r="N8" s="487"/>
      <c r="O8" s="487"/>
      <c r="P8" s="487"/>
      <c r="Q8" s="488"/>
      <c r="R8" s="224"/>
    </row>
    <row r="9" spans="1:18" s="36" customFormat="1" ht="18" customHeight="1" x14ac:dyDescent="0.3">
      <c r="A9" s="132"/>
      <c r="B9" s="402"/>
      <c r="C9" s="128"/>
      <c r="D9" s="128"/>
      <c r="E9" s="155"/>
      <c r="F9" s="128"/>
      <c r="G9" s="128"/>
      <c r="H9" s="293"/>
      <c r="I9" s="291"/>
      <c r="J9" s="291"/>
      <c r="K9" s="291"/>
      <c r="L9" s="291"/>
      <c r="M9" s="291"/>
      <c r="N9" s="291"/>
      <c r="O9" s="295"/>
      <c r="P9" s="291"/>
      <c r="Q9" s="291"/>
      <c r="R9" s="224"/>
    </row>
    <row r="10" spans="1:18" s="36" customFormat="1" ht="20.25" customHeight="1" x14ac:dyDescent="0.3">
      <c r="A10" s="132"/>
      <c r="B10" s="402"/>
      <c r="C10" s="128"/>
      <c r="D10" s="128"/>
      <c r="E10" s="155"/>
      <c r="F10" s="128"/>
      <c r="G10" s="128"/>
      <c r="H10" s="293"/>
      <c r="I10" s="291"/>
      <c r="J10" s="291"/>
      <c r="K10" s="291"/>
      <c r="L10" s="291"/>
      <c r="M10" s="291"/>
      <c r="N10" s="291"/>
      <c r="O10" s="295"/>
      <c r="P10" s="291"/>
      <c r="Q10" s="291"/>
      <c r="R10" s="224"/>
    </row>
    <row r="11" spans="1:18" s="36" customFormat="1" ht="13.8" customHeight="1" x14ac:dyDescent="0.3">
      <c r="A11" s="132"/>
      <c r="B11" s="445"/>
      <c r="C11" s="294"/>
      <c r="D11" s="294"/>
      <c r="E11" s="404"/>
      <c r="F11" s="294"/>
      <c r="G11" s="294"/>
      <c r="H11" s="406"/>
      <c r="I11" s="291"/>
      <c r="J11" s="291"/>
      <c r="K11" s="291"/>
      <c r="L11" s="291"/>
      <c r="M11" s="291"/>
      <c r="N11" s="291"/>
      <c r="O11" s="295"/>
      <c r="P11" s="291"/>
      <c r="Q11" s="291"/>
      <c r="R11" s="224"/>
    </row>
    <row r="12" spans="1:18" s="36" customFormat="1" ht="24.6" customHeight="1" x14ac:dyDescent="0.3">
      <c r="A12" s="132"/>
      <c r="B12" s="441" t="s">
        <v>327</v>
      </c>
      <c r="C12" s="153"/>
      <c r="D12" s="153"/>
      <c r="E12" s="153"/>
      <c r="F12" s="153"/>
      <c r="G12" s="153"/>
      <c r="H12" s="292"/>
      <c r="I12" s="291"/>
      <c r="J12" s="291"/>
      <c r="K12" s="291"/>
      <c r="L12" s="291"/>
      <c r="M12" s="291"/>
      <c r="N12" s="291"/>
      <c r="O12" s="291"/>
      <c r="P12" s="291"/>
      <c r="Q12" s="291"/>
      <c r="R12" s="224"/>
    </row>
    <row r="13" spans="1:18" s="36" customFormat="1" ht="15.75" customHeight="1" x14ac:dyDescent="0.3">
      <c r="A13" s="132"/>
      <c r="B13" s="154"/>
      <c r="C13" s="128"/>
      <c r="D13" s="128"/>
      <c r="E13" s="128"/>
      <c r="F13" s="128"/>
      <c r="G13" s="128"/>
      <c r="H13" s="293"/>
      <c r="I13" s="291"/>
      <c r="J13" s="291"/>
      <c r="K13" s="215" t="s">
        <v>268</v>
      </c>
      <c r="L13" s="215" t="s" vm="2">
        <v>250</v>
      </c>
      <c r="M13" s="224"/>
      <c r="N13" s="224"/>
      <c r="O13" s="291"/>
      <c r="P13" s="291"/>
      <c r="Q13" s="291"/>
      <c r="R13" s="224"/>
    </row>
    <row r="14" spans="1:18" s="36" customFormat="1" ht="15.6" x14ac:dyDescent="0.3">
      <c r="A14" s="128"/>
      <c r="B14" s="154"/>
      <c r="C14" s="128"/>
      <c r="D14" s="128"/>
      <c r="E14" s="128"/>
      <c r="F14" s="128"/>
      <c r="G14" s="128"/>
      <c r="H14" s="293"/>
      <c r="I14" s="291"/>
      <c r="J14" s="291"/>
      <c r="K14" s="215" t="s">
        <v>13</v>
      </c>
      <c r="L14" s="228" t="s" vm="5">
        <v>337</v>
      </c>
      <c r="M14" s="215"/>
      <c r="N14" s="215"/>
      <c r="O14" s="291"/>
      <c r="P14" s="291"/>
      <c r="Q14" s="291"/>
      <c r="R14" s="224"/>
    </row>
    <row r="15" spans="1:18" s="36" customFormat="1" ht="15.75" customHeight="1" x14ac:dyDescent="0.3">
      <c r="A15" s="128"/>
      <c r="B15" s="154"/>
      <c r="C15" s="128"/>
      <c r="D15" s="128"/>
      <c r="E15" s="128"/>
      <c r="F15" s="128"/>
      <c r="G15" s="128"/>
      <c r="H15" s="293"/>
      <c r="I15" s="291"/>
      <c r="J15" s="128"/>
      <c r="K15" s="215"/>
      <c r="L15" s="215"/>
      <c r="M15" s="215"/>
      <c r="N15" s="215"/>
      <c r="O15" s="496"/>
      <c r="P15" s="496"/>
      <c r="Q15" s="496"/>
      <c r="R15" s="224"/>
    </row>
    <row r="16" spans="1:18" s="36" customFormat="1" ht="15.6" customHeight="1" x14ac:dyDescent="0.3">
      <c r="A16" s="128"/>
      <c r="B16" s="154"/>
      <c r="C16" s="128"/>
      <c r="D16" s="128"/>
      <c r="E16" s="128"/>
      <c r="F16" s="128"/>
      <c r="G16" s="128"/>
      <c r="H16" s="293"/>
      <c r="I16" s="291"/>
      <c r="J16" s="128"/>
      <c r="K16" s="215"/>
      <c r="L16" s="215" t="s">
        <v>73</v>
      </c>
      <c r="M16" s="215" t="s">
        <v>74</v>
      </c>
      <c r="N16" s="215" t="s">
        <v>75</v>
      </c>
      <c r="O16" s="223"/>
      <c r="P16" s="223"/>
      <c r="Q16" s="223"/>
      <c r="R16" s="224"/>
    </row>
    <row r="17" spans="1:21" s="36" customFormat="1" ht="6" customHeight="1" x14ac:dyDescent="0.3">
      <c r="A17" s="128"/>
      <c r="B17" s="154"/>
      <c r="C17" s="128"/>
      <c r="D17" s="128"/>
      <c r="E17" s="128"/>
      <c r="F17" s="128"/>
      <c r="G17" s="128"/>
      <c r="H17" s="293"/>
      <c r="I17" s="291"/>
      <c r="J17" s="128"/>
      <c r="K17" s="229" t="s">
        <v>125</v>
      </c>
      <c r="L17" s="230">
        <v>78.779316191014416</v>
      </c>
      <c r="M17" s="230">
        <v>78.155680224406638</v>
      </c>
      <c r="N17" s="230">
        <v>82.869991823386769</v>
      </c>
      <c r="O17" s="128"/>
      <c r="P17" s="150"/>
      <c r="Q17" s="188"/>
      <c r="R17" s="224"/>
    </row>
    <row r="18" spans="1:21" s="36" customFormat="1" ht="33" customHeight="1" x14ac:dyDescent="0.3">
      <c r="A18" s="128"/>
      <c r="B18" s="154"/>
      <c r="C18" s="128"/>
      <c r="D18" s="129"/>
      <c r="E18" s="129"/>
      <c r="F18" s="129"/>
      <c r="G18" s="129"/>
      <c r="H18" s="293"/>
      <c r="I18" s="291"/>
      <c r="J18" s="129"/>
      <c r="K18" s="229" t="s">
        <v>272</v>
      </c>
      <c r="L18" s="230">
        <v>84.194948697711126</v>
      </c>
      <c r="M18" s="230">
        <v>79.359839242141149</v>
      </c>
      <c r="N18" s="230">
        <v>85.379191250540089</v>
      </c>
      <c r="O18" s="129"/>
      <c r="P18" s="148"/>
      <c r="Q18" s="188"/>
      <c r="R18" s="224"/>
    </row>
    <row r="19" spans="1:21" s="151" customFormat="1" ht="13.8" customHeight="1" x14ac:dyDescent="0.3">
      <c r="A19" s="128"/>
      <c r="B19" s="445"/>
      <c r="C19" s="294"/>
      <c r="D19" s="405"/>
      <c r="E19" s="405"/>
      <c r="F19" s="405"/>
      <c r="G19" s="405"/>
      <c r="H19" s="406"/>
      <c r="I19" s="291"/>
      <c r="J19" s="149"/>
      <c r="K19" s="229" t="s">
        <v>312</v>
      </c>
      <c r="L19" s="230">
        <v>84.020618556701038</v>
      </c>
      <c r="M19" s="230">
        <v>78.871645651469805</v>
      </c>
      <c r="N19" s="230">
        <v>84.020618556703198</v>
      </c>
      <c r="O19" s="150"/>
      <c r="P19" s="150"/>
      <c r="Q19" s="150"/>
      <c r="R19" s="224"/>
    </row>
    <row r="20" spans="1:21" s="151" customFormat="1" ht="6" customHeight="1" thickBot="1" x14ac:dyDescent="0.35">
      <c r="A20" s="128"/>
      <c r="B20" s="128"/>
      <c r="C20" s="128"/>
      <c r="D20" s="291"/>
      <c r="E20" s="291"/>
      <c r="F20" s="291"/>
      <c r="G20" s="291"/>
      <c r="H20" s="291"/>
      <c r="I20" s="291"/>
      <c r="J20" s="149"/>
      <c r="K20" s="229" t="s">
        <v>4</v>
      </c>
      <c r="L20" s="230">
        <v>84.456207892204034</v>
      </c>
      <c r="M20" s="230">
        <v>82.041262894654636</v>
      </c>
      <c r="N20" s="230">
        <v>86.472642607684492</v>
      </c>
      <c r="O20" s="150"/>
      <c r="P20" s="150"/>
      <c r="Q20" s="150"/>
      <c r="R20" s="224"/>
    </row>
    <row r="21" spans="1:21" s="151" customFormat="1" ht="33" customHeight="1" thickTop="1" thickBot="1" x14ac:dyDescent="0.35">
      <c r="A21" s="150"/>
      <c r="B21" s="497" t="str" vm="5">
        <f>L14</f>
        <v>Q14  Teachers are up-to-date/current in their fields.</v>
      </c>
      <c r="C21" s="498"/>
      <c r="D21" s="498"/>
      <c r="E21" s="498"/>
      <c r="F21" s="498"/>
      <c r="G21" s="498"/>
      <c r="H21" s="498"/>
      <c r="I21" s="499"/>
      <c r="J21" s="149"/>
      <c r="K21" s="229" t="s">
        <v>3</v>
      </c>
      <c r="L21" s="230">
        <v>83.269689737470159</v>
      </c>
      <c r="M21" s="230">
        <v>81.051677243881329</v>
      </c>
      <c r="N21" s="230">
        <v>87.550106107047071</v>
      </c>
      <c r="O21" s="150"/>
      <c r="P21" s="150"/>
      <c r="Q21" s="150"/>
      <c r="R21" s="224"/>
    </row>
    <row r="22" spans="1:21" s="151" customFormat="1" ht="5.4" customHeight="1" thickTop="1" x14ac:dyDescent="0.3">
      <c r="A22" s="150"/>
      <c r="B22" s="444"/>
      <c r="C22" s="291"/>
      <c r="D22" s="291"/>
      <c r="E22" s="291"/>
      <c r="F22" s="291"/>
      <c r="G22" s="291"/>
      <c r="H22" s="291"/>
      <c r="I22" s="291"/>
      <c r="J22" s="149"/>
      <c r="K22" s="229" t="s">
        <v>1</v>
      </c>
      <c r="L22" s="230">
        <v>85.024402774210117</v>
      </c>
      <c r="M22" s="230">
        <v>80.980899967626556</v>
      </c>
      <c r="N22" s="230">
        <v>85.320300226915023</v>
      </c>
      <c r="O22" s="150"/>
      <c r="P22" s="150"/>
      <c r="Q22" s="150"/>
      <c r="R22" s="224"/>
    </row>
    <row r="23" spans="1:21" ht="16.5" customHeight="1" x14ac:dyDescent="0.3">
      <c r="A23" s="130"/>
      <c r="B23" s="130"/>
      <c r="C23" s="495" t="s">
        <v>69</v>
      </c>
      <c r="D23" s="495"/>
      <c r="E23" s="495"/>
      <c r="F23" s="495"/>
      <c r="G23" s="495" t="s">
        <v>115</v>
      </c>
      <c r="H23" s="495"/>
      <c r="I23" s="495"/>
      <c r="J23" s="131"/>
      <c r="K23" s="131"/>
      <c r="L23" s="131"/>
      <c r="M23" s="131"/>
      <c r="N23" s="131"/>
      <c r="O23" s="131"/>
      <c r="P23" s="130"/>
      <c r="Q23" s="130"/>
      <c r="R23" s="215"/>
    </row>
    <row r="24" spans="1:21" ht="28.8" x14ac:dyDescent="0.3">
      <c r="A24" s="130"/>
      <c r="B24" s="189"/>
      <c r="C24" s="183" t="s">
        <v>65</v>
      </c>
      <c r="D24" s="184" t="s">
        <v>70</v>
      </c>
      <c r="E24" s="184" t="s">
        <v>71</v>
      </c>
      <c r="F24" s="184" t="s">
        <v>72</v>
      </c>
      <c r="G24" s="183" t="s">
        <v>66</v>
      </c>
      <c r="H24" s="184" t="s">
        <v>67</v>
      </c>
      <c r="I24" s="184" t="s">
        <v>68</v>
      </c>
      <c r="J24" s="150"/>
      <c r="K24" s="150"/>
      <c r="L24" s="150"/>
      <c r="M24" s="150"/>
      <c r="N24" s="150"/>
      <c r="O24" s="150"/>
      <c r="P24" s="150"/>
      <c r="Q24" s="150"/>
      <c r="R24" s="150"/>
      <c r="S24" s="31"/>
      <c r="T24" s="31"/>
      <c r="U24" s="31"/>
    </row>
    <row r="25" spans="1:21" ht="15" customHeight="1" x14ac:dyDescent="0.3">
      <c r="A25" s="130"/>
      <c r="B25" s="99" t="s">
        <v>250</v>
      </c>
      <c r="C25" s="182"/>
      <c r="D25" s="35"/>
      <c r="E25" s="35"/>
      <c r="F25" s="35"/>
      <c r="G25" s="428"/>
      <c r="H25" s="35"/>
      <c r="I25" s="35"/>
      <c r="J25" s="150"/>
      <c r="K25" s="150"/>
      <c r="L25" s="150"/>
      <c r="M25" s="150"/>
      <c r="N25" s="150"/>
      <c r="O25" s="150"/>
      <c r="P25" s="150"/>
      <c r="Q25" s="150"/>
      <c r="R25" s="150"/>
      <c r="S25" s="31"/>
      <c r="T25" s="31"/>
      <c r="U25" s="31"/>
    </row>
    <row r="26" spans="1:21" ht="15" customHeight="1" x14ac:dyDescent="0.3">
      <c r="B26" s="437" t="s">
        <v>4</v>
      </c>
      <c r="C26" s="442">
        <v>11</v>
      </c>
      <c r="D26" s="65">
        <v>84.456207892204034</v>
      </c>
      <c r="E26" s="65">
        <v>84.140206756507297</v>
      </c>
      <c r="F26" s="65">
        <v>82.839404516406404</v>
      </c>
      <c r="G26" s="443">
        <v>4156</v>
      </c>
      <c r="H26" s="60">
        <v>43336</v>
      </c>
      <c r="I26" s="60">
        <v>137233</v>
      </c>
      <c r="J26" s="150"/>
      <c r="K26" s="150"/>
      <c r="L26" s="150"/>
      <c r="M26" s="150"/>
      <c r="N26" s="150"/>
      <c r="O26" s="150"/>
      <c r="P26" s="150"/>
      <c r="Q26" s="150"/>
      <c r="R26" s="150"/>
      <c r="S26" s="31"/>
      <c r="T26" s="31"/>
      <c r="U26" s="31"/>
    </row>
    <row r="27" spans="1:21" ht="15" customHeight="1" x14ac:dyDescent="0.3">
      <c r="B27" s="425" t="s">
        <v>3</v>
      </c>
      <c r="C27" s="442">
        <v>12</v>
      </c>
      <c r="D27" s="65">
        <v>83.269689737470159</v>
      </c>
      <c r="E27" s="65">
        <v>83.760587746298498</v>
      </c>
      <c r="F27" s="65">
        <v>82.438647662784518</v>
      </c>
      <c r="G27" s="443">
        <v>4190</v>
      </c>
      <c r="H27" s="60">
        <v>44509</v>
      </c>
      <c r="I27" s="60">
        <v>145023</v>
      </c>
      <c r="J27" s="150"/>
      <c r="K27" s="150"/>
      <c r="L27" s="150"/>
      <c r="M27" s="150"/>
      <c r="N27" s="150"/>
      <c r="O27" s="150"/>
      <c r="P27" s="150"/>
      <c r="Q27" s="150"/>
      <c r="R27" s="150"/>
    </row>
    <row r="28" spans="1:21" ht="15" customHeight="1" x14ac:dyDescent="0.3">
      <c r="B28" s="425" t="s">
        <v>1</v>
      </c>
      <c r="C28" s="442">
        <v>8</v>
      </c>
      <c r="D28" s="65">
        <v>85.024402774210117</v>
      </c>
      <c r="E28" s="65">
        <v>83.480642636836535</v>
      </c>
      <c r="F28" s="65">
        <v>82.158334434713652</v>
      </c>
      <c r="G28" s="443">
        <v>3893</v>
      </c>
      <c r="H28" s="60">
        <v>43446</v>
      </c>
      <c r="I28" s="60">
        <v>143759</v>
      </c>
      <c r="J28" s="150"/>
      <c r="K28" s="150"/>
      <c r="L28" s="150"/>
      <c r="M28" s="150"/>
      <c r="N28" s="150"/>
      <c r="O28" s="150"/>
      <c r="P28" s="150"/>
      <c r="Q28" s="150"/>
      <c r="R28" s="150"/>
    </row>
    <row r="29" spans="1:21" ht="15" customHeight="1" x14ac:dyDescent="0.3">
      <c r="B29" s="425" t="s">
        <v>125</v>
      </c>
      <c r="C29" s="442">
        <v>16</v>
      </c>
      <c r="D29" s="65">
        <v>78.779316191014416</v>
      </c>
      <c r="E29" s="65">
        <v>80.586154623547245</v>
      </c>
      <c r="F29" s="65">
        <v>78.904708039162159</v>
      </c>
      <c r="G29" s="443">
        <v>3539</v>
      </c>
      <c r="H29" s="60">
        <v>39580</v>
      </c>
      <c r="I29" s="60">
        <v>128185</v>
      </c>
      <c r="J29" s="150"/>
      <c r="K29" s="150"/>
      <c r="L29" s="150"/>
      <c r="M29" s="150"/>
      <c r="N29" s="150"/>
      <c r="O29" s="150"/>
      <c r="P29" s="150"/>
      <c r="Q29" s="150"/>
      <c r="R29" s="150"/>
    </row>
    <row r="30" spans="1:21" ht="15" customHeight="1" x14ac:dyDescent="0.3">
      <c r="B30" s="425" t="s">
        <v>272</v>
      </c>
      <c r="C30" s="442">
        <v>10</v>
      </c>
      <c r="D30" s="65">
        <v>84.194948697711126</v>
      </c>
      <c r="E30" s="65">
        <v>82.528169154031119</v>
      </c>
      <c r="F30" s="65">
        <v>81.036800163074986</v>
      </c>
      <c r="G30" s="443">
        <v>5068</v>
      </c>
      <c r="H30" s="60">
        <v>50321</v>
      </c>
      <c r="I30" s="60">
        <v>156983</v>
      </c>
      <c r="J30" s="150"/>
      <c r="K30" s="489" t="s">
        <v>322</v>
      </c>
      <c r="L30" s="490"/>
      <c r="M30" s="490"/>
      <c r="N30" s="490"/>
      <c r="O30" s="490"/>
      <c r="P30" s="490"/>
      <c r="Q30" s="491"/>
      <c r="R30" s="150"/>
    </row>
    <row r="31" spans="1:21" ht="15" customHeight="1" x14ac:dyDescent="0.3">
      <c r="B31" s="425" t="s">
        <v>312</v>
      </c>
      <c r="C31" s="442">
        <v>9</v>
      </c>
      <c r="D31" s="65">
        <v>84.020618556701038</v>
      </c>
      <c r="E31" s="65">
        <v>82.12209769099843</v>
      </c>
      <c r="F31" s="65">
        <v>81.685662573986207</v>
      </c>
      <c r="G31" s="443">
        <v>3880</v>
      </c>
      <c r="H31" s="60">
        <v>31139</v>
      </c>
      <c r="I31" s="60">
        <v>102215</v>
      </c>
      <c r="J31" s="150"/>
      <c r="K31" s="492"/>
      <c r="L31" s="493"/>
      <c r="M31" s="493"/>
      <c r="N31" s="493"/>
      <c r="O31" s="493"/>
      <c r="P31" s="493"/>
      <c r="Q31" s="494"/>
      <c r="R31" s="150"/>
    </row>
    <row r="32" spans="1:21" ht="10.199999999999999" customHeight="1" x14ac:dyDescent="0.3">
      <c r="C32"/>
      <c r="D32"/>
      <c r="E32"/>
      <c r="F32"/>
      <c r="I32" s="31"/>
      <c r="J32" s="150"/>
      <c r="K32" s="150"/>
      <c r="L32" s="150"/>
      <c r="M32" s="150"/>
      <c r="N32" s="150"/>
      <c r="O32" s="150"/>
      <c r="P32" s="150"/>
      <c r="Q32" s="150"/>
      <c r="R32" s="150"/>
    </row>
  </sheetData>
  <mergeCells count="7">
    <mergeCell ref="Q1:R1"/>
    <mergeCell ref="J8:Q8"/>
    <mergeCell ref="K30:Q31"/>
    <mergeCell ref="C23:F23"/>
    <mergeCell ref="G23:I23"/>
    <mergeCell ref="O15:Q15"/>
    <mergeCell ref="B21:I21"/>
  </mergeCells>
  <hyperlinks>
    <hyperlink ref="Q1" location="TOC!A1" display="Return to TOC"/>
    <hyperlink ref="J8:Q8" location="TOC!F22" display="Click Here for important information regarding the 2017/18 and 2019/20 survey years"/>
  </hyperlinks>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229"/>
  <sheetViews>
    <sheetView showGridLines="0" zoomScale="90" zoomScaleNormal="90" zoomScaleSheetLayoutView="90" workbookViewId="0">
      <pane ySplit="18" topLeftCell="A19" activePane="bottomLeft" state="frozen"/>
      <selection pane="bottomLeft" activeCell="B1" sqref="B1"/>
    </sheetView>
  </sheetViews>
  <sheetFormatPr defaultRowHeight="14.4" x14ac:dyDescent="0.3"/>
  <cols>
    <col min="1" max="1" width="1.33203125" customWidth="1"/>
    <col min="2" max="2" width="34.109375" customWidth="1"/>
    <col min="3" max="8" width="9" style="33" customWidth="1"/>
    <col min="9" max="9" width="9.109375" style="33" hidden="1" customWidth="1"/>
    <col min="10" max="10" width="0.6640625" style="33" customWidth="1"/>
    <col min="11" max="11" width="14.5546875" style="33" customWidth="1"/>
    <col min="12" max="12" width="0.6640625" style="33" customWidth="1"/>
    <col min="13" max="13" width="34.109375" style="33" customWidth="1"/>
    <col min="14" max="14" width="9" style="290" customWidth="1"/>
    <col min="15" max="18" width="9" style="280" customWidth="1"/>
    <col min="19" max="19" width="9" customWidth="1"/>
    <col min="20" max="20" width="1.33203125" customWidth="1"/>
  </cols>
  <sheetData>
    <row r="1" spans="1:20" ht="25.5" customHeight="1" x14ac:dyDescent="0.3">
      <c r="A1" s="231" t="s">
        <v>303</v>
      </c>
      <c r="B1" s="246"/>
      <c r="C1" s="87"/>
      <c r="D1" s="87"/>
      <c r="E1" s="87"/>
      <c r="F1" s="87"/>
      <c r="G1" s="87"/>
      <c r="H1" s="87"/>
      <c r="I1" s="87"/>
      <c r="J1" s="87"/>
      <c r="K1" s="87"/>
      <c r="L1" s="87"/>
      <c r="M1" s="87"/>
      <c r="N1" s="87"/>
      <c r="O1" s="87"/>
      <c r="P1" s="87"/>
      <c r="Q1" s="505" t="s">
        <v>91</v>
      </c>
      <c r="R1" s="505"/>
      <c r="S1" s="505"/>
      <c r="T1" s="87"/>
    </row>
    <row r="2" spans="1:20" ht="25.5" customHeight="1" x14ac:dyDescent="0.3">
      <c r="A2" s="216" t="s">
        <v>304</v>
      </c>
      <c r="B2" s="216"/>
      <c r="C2" s="67"/>
      <c r="D2" s="67"/>
      <c r="E2" s="67"/>
      <c r="F2" s="67"/>
      <c r="G2" s="67"/>
      <c r="H2" s="67"/>
      <c r="I2" s="67"/>
      <c r="J2" s="67"/>
      <c r="K2" s="67"/>
      <c r="L2" s="67"/>
      <c r="M2" s="67"/>
      <c r="N2" s="67"/>
      <c r="O2" s="67"/>
      <c r="P2" s="67"/>
      <c r="Q2" s="395"/>
      <c r="R2" s="395"/>
      <c r="S2" s="395"/>
      <c r="T2" s="67"/>
    </row>
    <row r="3" spans="1:20" s="2" customFormat="1" ht="23.25" customHeight="1" x14ac:dyDescent="0.6">
      <c r="A3" s="265" t="s">
        <v>244</v>
      </c>
      <c r="B3" s="68"/>
      <c r="C3" s="66"/>
      <c r="D3" s="66"/>
      <c r="E3" s="66"/>
      <c r="F3" s="66"/>
      <c r="G3" s="66"/>
      <c r="H3" s="66"/>
      <c r="I3" s="66"/>
      <c r="J3" s="66"/>
      <c r="K3" s="66"/>
      <c r="L3" s="66"/>
      <c r="M3" s="66"/>
      <c r="N3" s="66"/>
      <c r="O3" s="67"/>
      <c r="P3" s="68"/>
      <c r="Q3" s="68"/>
      <c r="R3" s="68"/>
      <c r="S3" s="258"/>
      <c r="T3" s="259" t="s">
        <v>319</v>
      </c>
    </row>
    <row r="4" spans="1:20" s="170" customFormat="1" ht="18" customHeight="1" x14ac:dyDescent="0.3">
      <c r="A4" s="203"/>
      <c r="B4" s="195" t="s">
        <v>123</v>
      </c>
      <c r="C4" s="195"/>
      <c r="D4" s="195"/>
      <c r="E4" s="195"/>
      <c r="F4" s="195"/>
      <c r="G4" s="195"/>
      <c r="H4" s="195"/>
      <c r="I4" s="195"/>
      <c r="J4" s="195"/>
      <c r="K4" s="195"/>
      <c r="L4" s="195"/>
      <c r="M4" s="195"/>
      <c r="N4" s="195"/>
      <c r="O4" s="195"/>
      <c r="P4" s="195"/>
      <c r="Q4" s="195"/>
      <c r="R4" s="195"/>
      <c r="S4" s="195"/>
      <c r="T4" s="203"/>
    </row>
    <row r="5" spans="1:20" s="79" customFormat="1" ht="18" customHeight="1" x14ac:dyDescent="0.6">
      <c r="A5" s="196"/>
      <c r="B5" s="134" t="s">
        <v>88</v>
      </c>
      <c r="C5" s="179"/>
      <c r="D5" s="179"/>
      <c r="E5" s="179"/>
      <c r="F5" s="179"/>
      <c r="G5" s="179"/>
      <c r="H5" s="179"/>
      <c r="I5" s="179"/>
      <c r="J5" s="179"/>
      <c r="K5" s="179"/>
      <c r="L5" s="179"/>
      <c r="M5" s="179"/>
      <c r="N5" s="179"/>
      <c r="O5" s="179"/>
      <c r="P5" s="179"/>
      <c r="Q5" s="179"/>
      <c r="R5" s="179"/>
      <c r="S5" s="179"/>
      <c r="T5" s="179"/>
    </row>
    <row r="6" spans="1:20" s="171" customFormat="1" ht="20.25" customHeight="1" x14ac:dyDescent="0.6">
      <c r="A6" s="190"/>
      <c r="B6" s="504" t="s">
        <v>320</v>
      </c>
      <c r="C6" s="504"/>
      <c r="D6" s="504"/>
      <c r="E6" s="504"/>
      <c r="F6" s="504"/>
      <c r="G6" s="504"/>
      <c r="H6" s="504"/>
      <c r="I6" s="504"/>
      <c r="J6" s="504"/>
      <c r="K6" s="504"/>
      <c r="L6" s="506" t="s">
        <v>118</v>
      </c>
      <c r="M6" s="506"/>
      <c r="N6" s="506"/>
      <c r="O6" s="506"/>
      <c r="P6" s="506"/>
      <c r="Q6" s="506"/>
      <c r="R6" s="169"/>
      <c r="S6" s="169"/>
      <c r="T6" s="169"/>
    </row>
    <row r="7" spans="1:20" s="138" customFormat="1" ht="22.5" customHeight="1" x14ac:dyDescent="0.35">
      <c r="A7" s="191"/>
      <c r="B7" s="157" t="s">
        <v>298</v>
      </c>
      <c r="C7" s="407"/>
      <c r="D7" s="309" t="s">
        <v>299</v>
      </c>
      <c r="E7" s="158"/>
      <c r="F7" s="159"/>
      <c r="G7" s="159"/>
      <c r="H7" s="159"/>
      <c r="I7" s="159"/>
      <c r="J7" s="159"/>
      <c r="K7" s="159"/>
      <c r="L7" s="245"/>
      <c r="M7" s="429" t="s">
        <v>310</v>
      </c>
      <c r="N7" s="245"/>
      <c r="O7" s="245"/>
      <c r="P7" s="245"/>
      <c r="Q7" s="245"/>
      <c r="R7" s="159"/>
      <c r="S7" s="161"/>
      <c r="T7" s="192"/>
    </row>
    <row r="8" spans="1:20" s="138" customFormat="1" ht="22.5" customHeight="1" x14ac:dyDescent="0.35">
      <c r="A8" s="191"/>
      <c r="B8" s="408"/>
      <c r="C8" s="409"/>
      <c r="D8" s="410"/>
      <c r="E8" s="179"/>
      <c r="F8" s="191"/>
      <c r="G8" s="191"/>
      <c r="H8" s="191"/>
      <c r="I8" s="191"/>
      <c r="J8" s="191"/>
      <c r="K8" s="191"/>
      <c r="L8" s="245"/>
      <c r="M8" s="413"/>
      <c r="N8" s="245"/>
      <c r="O8" s="179"/>
      <c r="P8" s="179"/>
      <c r="Q8" s="179"/>
      <c r="R8" s="411"/>
      <c r="S8" s="412"/>
      <c r="T8" s="192"/>
    </row>
    <row r="9" spans="1:20" s="138" customFormat="1" ht="22.5" customHeight="1" x14ac:dyDescent="0.35">
      <c r="A9" s="191"/>
      <c r="B9" s="408"/>
      <c r="C9" s="409"/>
      <c r="D9" s="410"/>
      <c r="E9" s="179"/>
      <c r="F9" s="191"/>
      <c r="G9" s="191"/>
      <c r="H9" s="191"/>
      <c r="I9" s="191"/>
      <c r="J9" s="191"/>
      <c r="K9" s="191"/>
      <c r="L9" s="245"/>
      <c r="M9" s="245"/>
      <c r="N9" s="245"/>
      <c r="O9" s="179"/>
      <c r="P9" s="179"/>
      <c r="Q9" s="179"/>
      <c r="R9" s="411"/>
      <c r="S9" s="412"/>
      <c r="T9" s="192"/>
    </row>
    <row r="10" spans="1:20" s="79" customFormat="1" ht="17.25" customHeight="1" x14ac:dyDescent="0.6">
      <c r="A10" s="75"/>
      <c r="B10" s="244"/>
      <c r="C10" s="120"/>
      <c r="D10" s="73"/>
      <c r="E10" s="73"/>
      <c r="F10" s="73"/>
      <c r="G10" s="73"/>
      <c r="H10" s="73"/>
      <c r="I10" s="73"/>
      <c r="J10" s="73"/>
      <c r="K10" s="73"/>
      <c r="L10" s="73"/>
      <c r="M10" s="73"/>
      <c r="N10" s="73"/>
      <c r="O10" s="74"/>
      <c r="P10" s="75"/>
      <c r="Q10" s="75"/>
      <c r="R10" s="156"/>
      <c r="S10" s="162"/>
      <c r="T10" s="193"/>
    </row>
    <row r="11" spans="1:20" s="79" customFormat="1" ht="17.25" customHeight="1" x14ac:dyDescent="0.6">
      <c r="A11" s="75"/>
      <c r="B11" s="244"/>
      <c r="C11" s="120"/>
      <c r="D11" s="73"/>
      <c r="E11" s="73"/>
      <c r="F11" s="73"/>
      <c r="G11" s="73"/>
      <c r="H11" s="73"/>
      <c r="I11" s="73"/>
      <c r="J11" s="73"/>
      <c r="K11" s="73"/>
      <c r="L11" s="73"/>
      <c r="M11" s="73"/>
      <c r="N11" s="73"/>
      <c r="O11" s="74"/>
      <c r="P11" s="75"/>
      <c r="Q11" s="75"/>
      <c r="R11" s="156"/>
      <c r="S11" s="162"/>
      <c r="T11" s="193"/>
    </row>
    <row r="12" spans="1:20" s="79" customFormat="1" ht="17.25" customHeight="1" x14ac:dyDescent="0.6">
      <c r="A12" s="75"/>
      <c r="B12" s="244"/>
      <c r="C12" s="120"/>
      <c r="D12" s="73"/>
      <c r="E12" s="73"/>
      <c r="F12" s="73"/>
      <c r="G12" s="73"/>
      <c r="H12" s="73"/>
      <c r="I12" s="73"/>
      <c r="J12" s="73"/>
      <c r="K12" s="73"/>
      <c r="L12" s="73"/>
      <c r="M12" s="73"/>
      <c r="N12" s="73"/>
      <c r="O12" s="74"/>
      <c r="P12" s="75"/>
      <c r="Q12" s="75"/>
      <c r="R12" s="156"/>
      <c r="S12" s="162"/>
      <c r="T12" s="193"/>
    </row>
    <row r="13" spans="1:20" s="79" customFormat="1" ht="17.25" customHeight="1" x14ac:dyDescent="0.6">
      <c r="A13" s="75"/>
      <c r="B13" s="244"/>
      <c r="C13" s="120"/>
      <c r="D13" s="73"/>
      <c r="E13" s="73"/>
      <c r="F13" s="73"/>
      <c r="G13" s="73"/>
      <c r="H13" s="73"/>
      <c r="I13" s="73"/>
      <c r="J13" s="73"/>
      <c r="K13" s="73"/>
      <c r="L13" s="73"/>
      <c r="M13" s="73"/>
      <c r="N13" s="73"/>
      <c r="O13" s="74"/>
      <c r="P13" s="75"/>
      <c r="Q13" s="75"/>
      <c r="R13" s="156"/>
      <c r="S13" s="162"/>
      <c r="T13" s="193"/>
    </row>
    <row r="14" spans="1:20" s="30" customFormat="1" ht="8.25" customHeight="1" x14ac:dyDescent="0.6">
      <c r="A14" s="72"/>
      <c r="B14" s="121"/>
      <c r="C14" s="122"/>
      <c r="D14" s="119"/>
      <c r="E14" s="119"/>
      <c r="F14" s="119"/>
      <c r="G14" s="119"/>
      <c r="H14" s="119"/>
      <c r="I14" s="119"/>
      <c r="J14" s="119"/>
      <c r="K14" s="119"/>
      <c r="L14" s="119"/>
      <c r="M14" s="119"/>
      <c r="N14" s="119"/>
      <c r="O14" s="119"/>
      <c r="P14" s="119"/>
      <c r="Q14" s="72"/>
      <c r="R14" s="156"/>
      <c r="S14" s="163"/>
      <c r="T14" s="72"/>
    </row>
    <row r="15" spans="1:20" s="30" customFormat="1" ht="32.25" customHeight="1" x14ac:dyDescent="0.6">
      <c r="A15" s="72"/>
      <c r="B15" s="507" t="s">
        <v>76</v>
      </c>
      <c r="C15" s="508"/>
      <c r="D15" s="508"/>
      <c r="E15" s="508"/>
      <c r="F15" s="508"/>
      <c r="G15" s="508"/>
      <c r="H15" s="508"/>
      <c r="I15" s="508"/>
      <c r="J15" s="508"/>
      <c r="K15" s="508"/>
      <c r="L15" s="508"/>
      <c r="M15" s="508"/>
      <c r="N15" s="508"/>
      <c r="O15" s="508"/>
      <c r="P15" s="508"/>
      <c r="Q15" s="508"/>
      <c r="R15" s="508"/>
      <c r="S15" s="509"/>
      <c r="T15" s="72"/>
    </row>
    <row r="16" spans="1:20" s="2" customFormat="1" ht="5.25" customHeight="1" x14ac:dyDescent="0.6">
      <c r="A16" s="296"/>
      <c r="B16" s="101"/>
      <c r="C16" s="102"/>
      <c r="D16" s="102"/>
      <c r="E16" s="102"/>
      <c r="F16" s="102"/>
      <c r="G16" s="102"/>
      <c r="H16" s="102"/>
      <c r="I16" s="102"/>
      <c r="J16" s="102"/>
      <c r="K16" s="102"/>
      <c r="L16" s="102"/>
      <c r="M16" s="102"/>
      <c r="N16" s="102"/>
      <c r="O16" s="103"/>
      <c r="P16" s="103"/>
      <c r="Q16" s="103"/>
      <c r="R16" s="103"/>
      <c r="S16" s="103"/>
      <c r="T16" s="103"/>
    </row>
    <row r="17" spans="1:21" s="2" customFormat="1" ht="33.75" customHeight="1" x14ac:dyDescent="0.6">
      <c r="A17" s="296"/>
      <c r="B17" s="501" t="str" vm="5">
        <f>'SSFL-Med-System'!L14</f>
        <v>Q14  Teachers are up-to-date/current in their fields.</v>
      </c>
      <c r="C17" s="502"/>
      <c r="D17" s="502"/>
      <c r="E17" s="502"/>
      <c r="F17" s="502"/>
      <c r="G17" s="502"/>
      <c r="H17" s="502"/>
      <c r="I17" s="502"/>
      <c r="J17" s="502"/>
      <c r="K17" s="502"/>
      <c r="L17" s="502"/>
      <c r="M17" s="502"/>
      <c r="N17" s="502"/>
      <c r="O17" s="502"/>
      <c r="P17" s="502"/>
      <c r="Q17" s="502"/>
      <c r="R17" s="502"/>
      <c r="S17" s="502"/>
      <c r="T17" s="103"/>
      <c r="U17" s="79"/>
    </row>
    <row r="18" spans="1:21" s="2" customFormat="1" ht="6" customHeight="1" x14ac:dyDescent="0.6">
      <c r="A18" s="194"/>
      <c r="B18" s="101"/>
      <c r="C18" s="102"/>
      <c r="D18" s="102"/>
      <c r="E18" s="102"/>
      <c r="F18" s="102"/>
      <c r="G18" s="102"/>
      <c r="H18" s="102"/>
      <c r="I18" s="102"/>
      <c r="J18" s="102"/>
      <c r="K18" s="102"/>
      <c r="L18" s="102"/>
      <c r="M18" s="102"/>
      <c r="N18" s="102"/>
      <c r="O18" s="103"/>
      <c r="P18" s="103"/>
      <c r="Q18" s="103"/>
      <c r="R18" s="103"/>
      <c r="S18" s="103"/>
      <c r="T18" s="103"/>
    </row>
    <row r="19" spans="1:21" s="36" customFormat="1" ht="21" customHeight="1" x14ac:dyDescent="0.3">
      <c r="A19" s="91"/>
      <c r="B19" s="209" t="s">
        <v>53</v>
      </c>
      <c r="C19" s="503" t="s">
        <v>69</v>
      </c>
      <c r="D19" s="503"/>
      <c r="E19" s="503"/>
      <c r="F19" s="503"/>
      <c r="G19" s="503"/>
      <c r="H19" s="503"/>
      <c r="I19" s="367"/>
      <c r="J19" s="303"/>
      <c r="K19" s="303"/>
      <c r="L19" s="297"/>
      <c r="M19" s="209" t="s">
        <v>53</v>
      </c>
      <c r="N19" s="500" t="s">
        <v>115</v>
      </c>
      <c r="O19" s="500"/>
      <c r="P19" s="500"/>
      <c r="Q19" s="500"/>
      <c r="R19" s="500"/>
      <c r="S19" s="500"/>
      <c r="T19" s="91"/>
    </row>
    <row r="20" spans="1:21" hidden="1" x14ac:dyDescent="0.3">
      <c r="A20" s="90"/>
      <c r="B20" s="260" t="s">
        <v>11</v>
      </c>
      <c r="C20" s="189"/>
      <c r="D20" s="185"/>
      <c r="E20" s="185"/>
      <c r="F20" s="185"/>
      <c r="G20" s="185"/>
      <c r="H20" s="185"/>
      <c r="I20" s="299"/>
      <c r="J20" s="304"/>
      <c r="K20" s="304"/>
      <c r="L20" s="31"/>
      <c r="M20" s="261" t="s">
        <v>82</v>
      </c>
      <c r="N20"/>
      <c r="S20" s="280"/>
      <c r="T20" s="90"/>
    </row>
    <row r="21" spans="1:21" s="90" customFormat="1" x14ac:dyDescent="0.3">
      <c r="C21" s="98" t="s">
        <v>4</v>
      </c>
      <c r="D21" s="98" t="s">
        <v>3</v>
      </c>
      <c r="E21" s="98" t="s">
        <v>1</v>
      </c>
      <c r="F21" s="98" t="s">
        <v>125</v>
      </c>
      <c r="G21" s="98" t="s">
        <v>272</v>
      </c>
      <c r="H21" s="98" t="s">
        <v>312</v>
      </c>
      <c r="I21" s="98"/>
      <c r="J21" s="305"/>
      <c r="K21" s="305"/>
      <c r="L21" s="89"/>
      <c r="M21"/>
      <c r="N21" s="363" t="s">
        <v>4</v>
      </c>
      <c r="O21" s="363" t="s">
        <v>3</v>
      </c>
      <c r="P21" s="363" t="s">
        <v>1</v>
      </c>
      <c r="Q21" s="363" t="s">
        <v>125</v>
      </c>
      <c r="R21" s="363" t="s">
        <v>272</v>
      </c>
      <c r="S21" s="363" t="s">
        <v>312</v>
      </c>
    </row>
    <row r="22" spans="1:21" s="90" customFormat="1" x14ac:dyDescent="0.3">
      <c r="B22" s="99" t="s">
        <v>250</v>
      </c>
      <c r="C22" s="352">
        <v>84.456207892204034</v>
      </c>
      <c r="D22" s="53">
        <v>83.269689737470159</v>
      </c>
      <c r="E22" s="53">
        <v>85.024402774210117</v>
      </c>
      <c r="F22" s="53">
        <v>78.779316191014416</v>
      </c>
      <c r="G22" s="53">
        <v>84.194948697711126</v>
      </c>
      <c r="H22" s="53">
        <v>84.020618556701038</v>
      </c>
      <c r="I22" s="53"/>
      <c r="J22" s="306"/>
      <c r="K22" s="306"/>
      <c r="L22" s="89"/>
      <c r="M22" s="99" t="s">
        <v>250</v>
      </c>
      <c r="N22" s="218">
        <v>4156</v>
      </c>
      <c r="O22" s="218">
        <v>4190</v>
      </c>
      <c r="P22" s="218">
        <v>3893</v>
      </c>
      <c r="Q22" s="218">
        <v>3539</v>
      </c>
      <c r="R22" s="218">
        <v>5068</v>
      </c>
      <c r="S22" s="218">
        <v>3880</v>
      </c>
    </row>
    <row r="23" spans="1:21" s="90" customFormat="1" x14ac:dyDescent="0.3">
      <c r="B23" s="274" t="s">
        <v>5</v>
      </c>
      <c r="C23" s="352">
        <v>84.60313246615344</v>
      </c>
      <c r="D23" s="53">
        <v>83.355385022492726</v>
      </c>
      <c r="E23" s="53">
        <v>85.040244240910354</v>
      </c>
      <c r="F23" s="53">
        <v>78.173047934880913</v>
      </c>
      <c r="G23" s="53">
        <v>84.634813723426646</v>
      </c>
      <c r="H23" s="53">
        <v>83.650925158795914</v>
      </c>
      <c r="I23" s="53"/>
      <c r="J23" s="306"/>
      <c r="K23" s="306"/>
      <c r="L23" s="89"/>
      <c r="M23" s="354" t="s">
        <v>5</v>
      </c>
      <c r="N23" s="218">
        <v>3767</v>
      </c>
      <c r="O23" s="218">
        <v>3779</v>
      </c>
      <c r="P23" s="218">
        <v>3603</v>
      </c>
      <c r="Q23" s="218">
        <v>3317</v>
      </c>
      <c r="R23" s="218">
        <v>4751</v>
      </c>
      <c r="S23" s="218">
        <v>3621</v>
      </c>
    </row>
    <row r="24" spans="1:21" s="90" customFormat="1" x14ac:dyDescent="0.3">
      <c r="B24" s="274" t="s">
        <v>114</v>
      </c>
      <c r="C24" s="352">
        <v>87.878787878787875</v>
      </c>
      <c r="D24" s="53">
        <v>85.365853658536579</v>
      </c>
      <c r="E24" s="53">
        <v>85</v>
      </c>
      <c r="F24" s="53">
        <v>93.661971830985919</v>
      </c>
      <c r="G24" s="53">
        <v>80.672268907563023</v>
      </c>
      <c r="H24" s="53">
        <v>91.620111731843579</v>
      </c>
      <c r="I24" s="53"/>
      <c r="J24" s="306"/>
      <c r="K24" s="306"/>
      <c r="L24" s="89"/>
      <c r="M24" s="354" t="s">
        <v>114</v>
      </c>
      <c r="N24" s="218">
        <v>198</v>
      </c>
      <c r="O24" s="218">
        <v>287</v>
      </c>
      <c r="P24" s="218">
        <v>200</v>
      </c>
      <c r="Q24" s="218">
        <v>142</v>
      </c>
      <c r="R24" s="218">
        <v>238</v>
      </c>
      <c r="S24" s="218">
        <v>179</v>
      </c>
    </row>
    <row r="25" spans="1:21" s="90" customFormat="1" x14ac:dyDescent="0.3">
      <c r="B25" s="274" t="s">
        <v>89</v>
      </c>
      <c r="C25" s="352">
        <v>78.010471204188477</v>
      </c>
      <c r="D25" s="53">
        <v>75.806451612903231</v>
      </c>
      <c r="E25" s="53">
        <v>84.444444444444443</v>
      </c>
      <c r="F25" s="53">
        <v>77.5</v>
      </c>
      <c r="G25" s="53">
        <v>68.35443037974683</v>
      </c>
      <c r="H25" s="53">
        <v>83.75</v>
      </c>
      <c r="I25" s="53"/>
      <c r="J25" s="306"/>
      <c r="K25" s="306"/>
      <c r="L25" s="89"/>
      <c r="M25" s="354" t="s">
        <v>89</v>
      </c>
      <c r="N25" s="218">
        <v>191</v>
      </c>
      <c r="O25" s="218">
        <v>124</v>
      </c>
      <c r="P25" s="218">
        <v>90</v>
      </c>
      <c r="Q25" s="218">
        <v>80</v>
      </c>
      <c r="R25" s="218">
        <v>79</v>
      </c>
      <c r="S25" s="218">
        <v>80</v>
      </c>
    </row>
    <row r="26" spans="1:21" s="90" customFormat="1" x14ac:dyDescent="0.3">
      <c r="B26"/>
      <c r="C26"/>
      <c r="D26"/>
      <c r="E26"/>
      <c r="F26"/>
      <c r="G26"/>
      <c r="H26"/>
      <c r="I26" s="53"/>
      <c r="J26" s="306"/>
      <c r="K26" s="306"/>
      <c r="L26" s="89"/>
      <c r="M26"/>
      <c r="N26"/>
      <c r="O26"/>
      <c r="P26"/>
      <c r="Q26"/>
      <c r="R26"/>
      <c r="S26"/>
    </row>
    <row r="27" spans="1:21" s="90" customFormat="1" x14ac:dyDescent="0.3">
      <c r="B27"/>
      <c r="C27"/>
      <c r="D27"/>
      <c r="E27"/>
      <c r="F27"/>
      <c r="G27"/>
      <c r="H27"/>
      <c r="I27" s="53"/>
      <c r="J27" s="306"/>
      <c r="K27" s="306"/>
      <c r="L27" s="89"/>
      <c r="M27"/>
      <c r="N27"/>
      <c r="O27"/>
      <c r="P27"/>
      <c r="Q27"/>
      <c r="R27"/>
      <c r="S27"/>
    </row>
    <row r="28" spans="1:21" s="90" customFormat="1" x14ac:dyDescent="0.3">
      <c r="B28"/>
      <c r="C28"/>
      <c r="D28"/>
      <c r="E28"/>
      <c r="F28"/>
      <c r="G28"/>
      <c r="H28"/>
      <c r="I28" s="53"/>
      <c r="J28" s="306"/>
      <c r="K28" s="306"/>
      <c r="L28" s="89"/>
      <c r="M28"/>
      <c r="N28"/>
      <c r="O28"/>
      <c r="P28"/>
      <c r="Q28"/>
      <c r="R28"/>
      <c r="S28"/>
    </row>
    <row r="29" spans="1:21" s="90" customFormat="1" x14ac:dyDescent="0.3">
      <c r="H29" s="89"/>
      <c r="I29" s="89"/>
      <c r="J29" s="89"/>
      <c r="K29" s="89"/>
      <c r="L29" s="89"/>
      <c r="N29" s="113"/>
      <c r="O29" s="113"/>
      <c r="P29" s="113"/>
      <c r="Q29" s="113"/>
      <c r="R29" s="113"/>
    </row>
    <row r="30" spans="1:21" s="90" customFormat="1" ht="13.5" hidden="1" customHeight="1" x14ac:dyDescent="0.3">
      <c r="B30" s="99"/>
      <c r="C30" s="53"/>
      <c r="D30" s="53"/>
      <c r="E30" s="53"/>
      <c r="F30" s="53"/>
      <c r="G30" s="53"/>
      <c r="H30" s="306"/>
      <c r="I30" s="306"/>
      <c r="J30" s="306"/>
      <c r="K30" s="306"/>
      <c r="L30" s="89"/>
      <c r="N30" s="113"/>
      <c r="O30" s="113"/>
      <c r="P30" s="113"/>
      <c r="Q30" s="113"/>
      <c r="R30" s="113"/>
    </row>
    <row r="31" spans="1:21" s="91" customFormat="1" ht="18" x14ac:dyDescent="0.3">
      <c r="B31" s="209" t="s">
        <v>54</v>
      </c>
      <c r="C31" s="500" t="s">
        <v>69</v>
      </c>
      <c r="D31" s="500"/>
      <c r="E31" s="500"/>
      <c r="F31" s="500"/>
      <c r="G31" s="500"/>
      <c r="H31" s="500"/>
      <c r="I31" s="303"/>
      <c r="J31" s="303"/>
      <c r="K31" s="303"/>
      <c r="L31" s="297"/>
      <c r="M31" s="209" t="s">
        <v>54</v>
      </c>
      <c r="N31" s="500" t="s">
        <v>115</v>
      </c>
      <c r="O31" s="500"/>
      <c r="P31" s="500"/>
      <c r="Q31" s="500"/>
      <c r="R31" s="500"/>
      <c r="S31" s="500"/>
    </row>
    <row r="32" spans="1:21" s="90" customFormat="1" hidden="1" x14ac:dyDescent="0.3">
      <c r="B32" s="298" t="s">
        <v>11</v>
      </c>
      <c r="D32" s="299"/>
      <c r="E32" s="299"/>
      <c r="F32" s="299"/>
      <c r="G32" s="299"/>
      <c r="H32" s="299"/>
      <c r="I32" s="299"/>
      <c r="J32" s="304"/>
      <c r="K32" s="304"/>
      <c r="L32" s="89"/>
      <c r="M32" s="298" t="s">
        <v>82</v>
      </c>
      <c r="O32" s="113"/>
      <c r="P32" s="113"/>
      <c r="Q32" s="113"/>
      <c r="R32" s="113"/>
      <c r="S32" s="113"/>
    </row>
    <row r="33" spans="2:19" s="90" customFormat="1" x14ac:dyDescent="0.3">
      <c r="C33" s="98" t="s">
        <v>4</v>
      </c>
      <c r="D33" s="98" t="s">
        <v>3</v>
      </c>
      <c r="E33" s="98" t="s">
        <v>1</v>
      </c>
      <c r="F33" s="98" t="s">
        <v>125</v>
      </c>
      <c r="G33" s="98" t="s">
        <v>272</v>
      </c>
      <c r="H33" s="98" t="s">
        <v>312</v>
      </c>
      <c r="I33" s="98"/>
      <c r="J33" s="305"/>
      <c r="K33" s="305"/>
      <c r="L33" s="89"/>
      <c r="N33" s="146" t="s">
        <v>4</v>
      </c>
      <c r="O33" s="146" t="s">
        <v>3</v>
      </c>
      <c r="P33" s="146" t="s">
        <v>1</v>
      </c>
      <c r="Q33" s="146" t="s">
        <v>125</v>
      </c>
      <c r="R33" s="146" t="s">
        <v>272</v>
      </c>
      <c r="S33" s="146" t="s">
        <v>312</v>
      </c>
    </row>
    <row r="34" spans="2:19" s="90" customFormat="1" x14ac:dyDescent="0.3">
      <c r="B34" s="99" t="s">
        <v>250</v>
      </c>
      <c r="C34" s="352">
        <v>84.456207892204034</v>
      </c>
      <c r="D34" s="53">
        <v>83.269689737470159</v>
      </c>
      <c r="E34" s="53">
        <v>85.024402774210117</v>
      </c>
      <c r="F34" s="53">
        <v>78.779316191014416</v>
      </c>
      <c r="G34" s="53">
        <v>84.194948697711126</v>
      </c>
      <c r="H34" s="53">
        <v>84.020618556701038</v>
      </c>
      <c r="I34" s="53"/>
      <c r="J34" s="306"/>
      <c r="K34" s="306"/>
      <c r="L34" s="89"/>
      <c r="M34" s="99" t="s">
        <v>250</v>
      </c>
      <c r="N34" s="147">
        <v>4156</v>
      </c>
      <c r="O34" s="147">
        <v>4190</v>
      </c>
      <c r="P34" s="147">
        <v>3893</v>
      </c>
      <c r="Q34" s="147">
        <v>3539</v>
      </c>
      <c r="R34" s="147">
        <v>5068</v>
      </c>
      <c r="S34" s="147">
        <v>3880</v>
      </c>
    </row>
    <row r="35" spans="2:19" s="90" customFormat="1" x14ac:dyDescent="0.3">
      <c r="B35" s="274" t="s">
        <v>89</v>
      </c>
      <c r="C35" s="352">
        <v>78.010471204188477</v>
      </c>
      <c r="D35" s="53">
        <v>75.806451612903231</v>
      </c>
      <c r="E35" s="53">
        <v>84.444444444444443</v>
      </c>
      <c r="F35" s="53">
        <v>77.5</v>
      </c>
      <c r="G35" s="53">
        <v>68.35443037974683</v>
      </c>
      <c r="H35" s="53">
        <v>83.75</v>
      </c>
      <c r="I35" s="53"/>
      <c r="J35" s="306"/>
      <c r="K35" s="306"/>
      <c r="L35" s="89"/>
      <c r="M35" s="354" t="s">
        <v>89</v>
      </c>
      <c r="N35" s="147">
        <v>191</v>
      </c>
      <c r="O35" s="147">
        <v>124</v>
      </c>
      <c r="P35" s="147">
        <v>90</v>
      </c>
      <c r="Q35" s="147">
        <v>80</v>
      </c>
      <c r="R35" s="147">
        <v>79</v>
      </c>
      <c r="S35" s="147">
        <v>80</v>
      </c>
    </row>
    <row r="36" spans="2:19" s="90" customFormat="1" x14ac:dyDescent="0.3">
      <c r="B36" s="274" t="s">
        <v>96</v>
      </c>
      <c r="C36" s="352">
        <v>83.703703703703695</v>
      </c>
      <c r="D36" s="53">
        <v>87.185929648241199</v>
      </c>
      <c r="E36" s="53">
        <v>82.494004796163068</v>
      </c>
      <c r="F36" s="53">
        <v>76.470588235294116</v>
      </c>
      <c r="G36" s="53">
        <v>88.952929875120077</v>
      </c>
      <c r="H36" s="53">
        <v>81.487603305785129</v>
      </c>
      <c r="I36" s="53"/>
      <c r="J36" s="306"/>
      <c r="K36" s="306"/>
      <c r="L36" s="89"/>
      <c r="M36" s="354" t="s">
        <v>96</v>
      </c>
      <c r="N36" s="147">
        <v>405</v>
      </c>
      <c r="O36" s="147">
        <v>398</v>
      </c>
      <c r="P36" s="147">
        <v>417</v>
      </c>
      <c r="Q36" s="147">
        <v>459</v>
      </c>
      <c r="R36" s="147">
        <v>1041</v>
      </c>
      <c r="S36" s="147">
        <v>605</v>
      </c>
    </row>
    <row r="37" spans="2:19" s="90" customFormat="1" x14ac:dyDescent="0.3">
      <c r="B37" s="274" t="s">
        <v>127</v>
      </c>
      <c r="C37" s="352">
        <v>90.049261083743843</v>
      </c>
      <c r="D37" s="53">
        <v>87.423580786026207</v>
      </c>
      <c r="E37" s="53">
        <v>88.706563706563699</v>
      </c>
      <c r="F37" s="53">
        <v>87.1356783919598</v>
      </c>
      <c r="G37" s="53">
        <v>87.019641332194709</v>
      </c>
      <c r="H37" s="53">
        <v>91.763565891472865</v>
      </c>
      <c r="I37" s="53"/>
      <c r="J37" s="306"/>
      <c r="K37" s="306"/>
      <c r="L37" s="89"/>
      <c r="M37" s="354" t="s">
        <v>127</v>
      </c>
      <c r="N37" s="147">
        <v>1015</v>
      </c>
      <c r="O37" s="147">
        <v>1145</v>
      </c>
      <c r="P37" s="147">
        <v>1036</v>
      </c>
      <c r="Q37" s="147">
        <v>995</v>
      </c>
      <c r="R37" s="147">
        <v>1171</v>
      </c>
      <c r="S37" s="147">
        <v>1032</v>
      </c>
    </row>
    <row r="38" spans="2:19" s="90" customFormat="1" x14ac:dyDescent="0.3">
      <c r="B38" s="274" t="s">
        <v>128</v>
      </c>
      <c r="C38" s="352">
        <v>86.231884057971016</v>
      </c>
      <c r="D38" s="53">
        <v>89.166666666666671</v>
      </c>
      <c r="E38" s="53">
        <v>86.956521739130437</v>
      </c>
      <c r="F38" s="53">
        <v>79.775280898876403</v>
      </c>
      <c r="G38" s="53">
        <v>86.666666666666671</v>
      </c>
      <c r="H38" s="53">
        <v>95.454545454545453</v>
      </c>
      <c r="I38" s="53"/>
      <c r="J38" s="306"/>
      <c r="K38" s="306"/>
      <c r="L38" s="89"/>
      <c r="M38" s="354" t="s">
        <v>128</v>
      </c>
      <c r="N38" s="147">
        <v>138</v>
      </c>
      <c r="O38" s="147">
        <v>120</v>
      </c>
      <c r="P38" s="147">
        <v>138</v>
      </c>
      <c r="Q38" s="147">
        <v>89</v>
      </c>
      <c r="R38" s="147">
        <v>105</v>
      </c>
      <c r="S38" s="147">
        <v>88</v>
      </c>
    </row>
    <row r="39" spans="2:19" s="90" customFormat="1" x14ac:dyDescent="0.3">
      <c r="B39" s="274" t="s">
        <v>129</v>
      </c>
      <c r="C39" s="352">
        <v>94.488188976377955</v>
      </c>
      <c r="D39" s="53">
        <v>94.354838709677423</v>
      </c>
      <c r="E39" s="53">
        <v>95.454545454545453</v>
      </c>
      <c r="F39" s="53">
        <v>94.339622641509436</v>
      </c>
      <c r="G39" s="53">
        <v>86.301369863013704</v>
      </c>
      <c r="H39" s="53">
        <v>91.111111111111114</v>
      </c>
      <c r="I39" s="53"/>
      <c r="J39" s="306"/>
      <c r="K39" s="306"/>
      <c r="L39" s="89"/>
      <c r="M39" s="354" t="s">
        <v>129</v>
      </c>
      <c r="N39" s="147">
        <v>127</v>
      </c>
      <c r="O39" s="147">
        <v>124</v>
      </c>
      <c r="P39" s="147">
        <v>110</v>
      </c>
      <c r="Q39" s="147">
        <v>106</v>
      </c>
      <c r="R39" s="147">
        <v>146</v>
      </c>
      <c r="S39" s="147">
        <v>90</v>
      </c>
    </row>
    <row r="40" spans="2:19" s="90" customFormat="1" x14ac:dyDescent="0.3">
      <c r="B40" s="274" t="s">
        <v>130</v>
      </c>
      <c r="C40" s="352">
        <v>84.971910112359552</v>
      </c>
      <c r="D40" s="53">
        <v>83.128078817733979</v>
      </c>
      <c r="E40" s="53">
        <v>83.420365535248038</v>
      </c>
      <c r="F40" s="53">
        <v>79.967426710097726</v>
      </c>
      <c r="G40" s="53">
        <v>83.333333333333343</v>
      </c>
      <c r="H40" s="53">
        <v>81.550387596899228</v>
      </c>
      <c r="I40" s="53"/>
      <c r="J40" s="306"/>
      <c r="K40" s="306"/>
      <c r="L40" s="89"/>
      <c r="M40" s="354" t="s">
        <v>130</v>
      </c>
      <c r="N40" s="147">
        <v>712</v>
      </c>
      <c r="O40" s="147">
        <v>812</v>
      </c>
      <c r="P40" s="147">
        <v>766</v>
      </c>
      <c r="Q40" s="147">
        <v>614</v>
      </c>
      <c r="R40" s="147">
        <v>756</v>
      </c>
      <c r="S40" s="147">
        <v>645</v>
      </c>
    </row>
    <row r="41" spans="2:19" s="90" customFormat="1" x14ac:dyDescent="0.3">
      <c r="B41" s="274" t="s">
        <v>131</v>
      </c>
      <c r="C41" s="352">
        <v>84.430512016718922</v>
      </c>
      <c r="D41" s="53">
        <v>84.052757793764982</v>
      </c>
      <c r="E41" s="53">
        <v>84.561891515994432</v>
      </c>
      <c r="F41" s="53">
        <v>71.951219512195124</v>
      </c>
      <c r="G41" s="53">
        <v>86.457073760580414</v>
      </c>
      <c r="H41" s="53">
        <v>80.564784053156146</v>
      </c>
      <c r="I41" s="53"/>
      <c r="J41" s="306"/>
      <c r="K41" s="306"/>
      <c r="L41" s="89"/>
      <c r="M41" s="354" t="s">
        <v>131</v>
      </c>
      <c r="N41" s="147">
        <v>957</v>
      </c>
      <c r="O41" s="147">
        <v>834</v>
      </c>
      <c r="P41" s="147">
        <v>719</v>
      </c>
      <c r="Q41" s="147">
        <v>574</v>
      </c>
      <c r="R41" s="147">
        <v>827</v>
      </c>
      <c r="S41" s="147">
        <v>602</v>
      </c>
    </row>
    <row r="42" spans="2:19" s="90" customFormat="1" x14ac:dyDescent="0.3">
      <c r="B42" s="274" t="s">
        <v>132</v>
      </c>
      <c r="C42" s="352">
        <v>74.631751227495911</v>
      </c>
      <c r="D42" s="53">
        <v>70.616113744075832</v>
      </c>
      <c r="E42" s="53">
        <v>80.875202593192881</v>
      </c>
      <c r="F42" s="53">
        <v>69.614147909967855</v>
      </c>
      <c r="G42" s="53">
        <v>74.867444326617189</v>
      </c>
      <c r="H42" s="53">
        <v>78.048780487804876</v>
      </c>
      <c r="I42" s="53"/>
      <c r="J42" s="306"/>
      <c r="K42" s="306"/>
      <c r="L42" s="89"/>
      <c r="M42" s="354" t="s">
        <v>132</v>
      </c>
      <c r="N42" s="147">
        <v>611</v>
      </c>
      <c r="O42" s="147">
        <v>633</v>
      </c>
      <c r="P42" s="147">
        <v>617</v>
      </c>
      <c r="Q42" s="147">
        <v>622</v>
      </c>
      <c r="R42" s="147">
        <v>943</v>
      </c>
      <c r="S42" s="147">
        <v>738</v>
      </c>
    </row>
    <row r="43" spans="2:19" s="90" customFormat="1" x14ac:dyDescent="0.3">
      <c r="B43"/>
      <c r="C43"/>
      <c r="D43"/>
      <c r="E43"/>
      <c r="F43"/>
      <c r="G43"/>
      <c r="H43"/>
      <c r="I43" s="53"/>
      <c r="J43" s="306"/>
      <c r="K43" s="306"/>
      <c r="L43" s="89"/>
      <c r="M43"/>
      <c r="N43"/>
      <c r="O43"/>
      <c r="P43"/>
      <c r="Q43"/>
      <c r="R43"/>
      <c r="S43"/>
    </row>
    <row r="44" spans="2:19" s="90" customFormat="1" x14ac:dyDescent="0.3">
      <c r="B44"/>
      <c r="C44"/>
      <c r="D44"/>
      <c r="E44"/>
      <c r="F44"/>
      <c r="G44"/>
      <c r="H44"/>
      <c r="I44" s="53"/>
      <c r="J44" s="306"/>
      <c r="K44" s="306"/>
      <c r="L44" s="89"/>
      <c r="M44"/>
      <c r="N44"/>
      <c r="O44"/>
      <c r="P44"/>
      <c r="Q44"/>
      <c r="R44"/>
      <c r="S44"/>
    </row>
    <row r="45" spans="2:19" s="90" customFormat="1" x14ac:dyDescent="0.3">
      <c r="B45"/>
      <c r="C45"/>
      <c r="D45"/>
      <c r="E45"/>
      <c r="F45"/>
      <c r="G45"/>
      <c r="H45"/>
      <c r="I45" s="53"/>
      <c r="J45" s="306"/>
      <c r="K45" s="306"/>
      <c r="L45" s="89"/>
      <c r="M45"/>
      <c r="N45"/>
      <c r="O45"/>
      <c r="P45"/>
      <c r="Q45"/>
      <c r="R45"/>
      <c r="S45"/>
    </row>
    <row r="46" spans="2:19" s="90" customFormat="1" x14ac:dyDescent="0.3">
      <c r="B46"/>
      <c r="C46"/>
      <c r="D46"/>
      <c r="E46"/>
      <c r="F46"/>
      <c r="G46"/>
      <c r="H46" s="306"/>
      <c r="I46" s="306"/>
      <c r="J46" s="306"/>
      <c r="K46" s="306"/>
      <c r="L46" s="89"/>
      <c r="M46"/>
      <c r="N46"/>
      <c r="O46"/>
      <c r="P46"/>
      <c r="Q46"/>
      <c r="R46"/>
    </row>
    <row r="47" spans="2:19" s="90" customFormat="1" hidden="1" x14ac:dyDescent="0.3">
      <c r="B47" s="99"/>
      <c r="C47" s="53"/>
      <c r="D47" s="53"/>
      <c r="E47" s="53"/>
      <c r="F47" s="53"/>
      <c r="G47" s="53"/>
      <c r="H47" s="306"/>
      <c r="I47" s="306"/>
      <c r="J47" s="306"/>
      <c r="K47" s="306"/>
      <c r="L47" s="89"/>
      <c r="M47" s="99"/>
      <c r="N47" s="147"/>
      <c r="O47" s="147"/>
      <c r="P47" s="147"/>
      <c r="Q47" s="147"/>
      <c r="R47" s="147"/>
    </row>
    <row r="48" spans="2:19" s="90" customFormat="1" ht="18" x14ac:dyDescent="0.35">
      <c r="B48" s="210" t="s">
        <v>55</v>
      </c>
      <c r="C48" s="500" t="s">
        <v>69</v>
      </c>
      <c r="D48" s="500"/>
      <c r="E48" s="500"/>
      <c r="F48" s="500"/>
      <c r="G48" s="500"/>
      <c r="H48" s="500"/>
      <c r="I48" s="303"/>
      <c r="J48" s="303"/>
      <c r="K48" s="303"/>
      <c r="L48" s="297"/>
      <c r="M48" s="210" t="s">
        <v>55</v>
      </c>
      <c r="N48" s="500" t="s">
        <v>115</v>
      </c>
      <c r="O48" s="500"/>
      <c r="P48" s="500"/>
      <c r="Q48" s="500"/>
      <c r="R48" s="500"/>
      <c r="S48" s="500"/>
    </row>
    <row r="49" spans="2:19" s="90" customFormat="1" hidden="1" x14ac:dyDescent="0.3">
      <c r="B49" s="298" t="s">
        <v>11</v>
      </c>
      <c r="D49" s="299"/>
      <c r="E49" s="299"/>
      <c r="F49" s="299"/>
      <c r="G49" s="299"/>
      <c r="H49" s="299"/>
      <c r="I49" s="299"/>
      <c r="J49" s="304"/>
      <c r="K49" s="304"/>
      <c r="L49" s="89"/>
      <c r="M49" s="261" t="s">
        <v>82</v>
      </c>
      <c r="O49" s="113"/>
      <c r="P49" s="113"/>
      <c r="Q49" s="113"/>
      <c r="R49" s="113"/>
      <c r="S49" s="113"/>
    </row>
    <row r="50" spans="2:19" s="90" customFormat="1" x14ac:dyDescent="0.3">
      <c r="C50" s="98" t="s">
        <v>4</v>
      </c>
      <c r="D50" s="98" t="s">
        <v>3</v>
      </c>
      <c r="E50" s="98" t="s">
        <v>1</v>
      </c>
      <c r="F50" s="98" t="s">
        <v>125</v>
      </c>
      <c r="G50" s="98" t="s">
        <v>272</v>
      </c>
      <c r="H50" s="98" t="s">
        <v>312</v>
      </c>
      <c r="I50" s="98"/>
      <c r="J50" s="305"/>
      <c r="K50" s="305"/>
      <c r="L50" s="89"/>
      <c r="N50" s="300" t="s">
        <v>4</v>
      </c>
      <c r="O50" s="300" t="s">
        <v>3</v>
      </c>
      <c r="P50" s="300" t="s">
        <v>1</v>
      </c>
      <c r="Q50" s="300" t="s">
        <v>125</v>
      </c>
      <c r="R50" s="300" t="s">
        <v>272</v>
      </c>
      <c r="S50" s="300" t="s">
        <v>312</v>
      </c>
    </row>
    <row r="51" spans="2:19" s="90" customFormat="1" x14ac:dyDescent="0.3">
      <c r="B51" s="99" t="s">
        <v>250</v>
      </c>
      <c r="C51" s="352">
        <v>84.456207892204034</v>
      </c>
      <c r="D51" s="53">
        <v>83.269689737470159</v>
      </c>
      <c r="E51" s="53">
        <v>85.024402774210117</v>
      </c>
      <c r="F51" s="53">
        <v>78.779316191014416</v>
      </c>
      <c r="G51" s="53">
        <v>84.194948697711126</v>
      </c>
      <c r="H51" s="53">
        <v>84.020618556701038</v>
      </c>
      <c r="I51" s="53"/>
      <c r="J51" s="306"/>
      <c r="K51" s="306"/>
      <c r="L51" s="89"/>
      <c r="M51" s="99" t="s">
        <v>250</v>
      </c>
      <c r="N51" s="218">
        <v>4156</v>
      </c>
      <c r="O51" s="218">
        <v>4190</v>
      </c>
      <c r="P51" s="218">
        <v>3893</v>
      </c>
      <c r="Q51" s="218">
        <v>3539</v>
      </c>
      <c r="R51" s="218">
        <v>5068</v>
      </c>
      <c r="S51" s="218">
        <v>3880</v>
      </c>
    </row>
    <row r="52" spans="2:19" s="90" customFormat="1" x14ac:dyDescent="0.3">
      <c r="B52" s="274" t="s">
        <v>2</v>
      </c>
      <c r="C52" s="352">
        <v>82.671353251318109</v>
      </c>
      <c r="D52" s="53">
        <v>81.609601129544657</v>
      </c>
      <c r="E52" s="53">
        <v>83.46863468634686</v>
      </c>
      <c r="F52" s="53">
        <v>75.154766817994229</v>
      </c>
      <c r="G52" s="53">
        <v>83.801874163319951</v>
      </c>
      <c r="H52" s="53">
        <v>81.110705151625879</v>
      </c>
      <c r="I52" s="53"/>
      <c r="J52" s="306"/>
      <c r="K52" s="306"/>
      <c r="L52" s="89"/>
      <c r="M52" s="354" t="s">
        <v>2</v>
      </c>
      <c r="N52" s="218">
        <v>2845</v>
      </c>
      <c r="O52" s="218">
        <v>2833</v>
      </c>
      <c r="P52" s="218">
        <v>2710</v>
      </c>
      <c r="Q52" s="218">
        <v>2423</v>
      </c>
      <c r="R52" s="218">
        <v>3735</v>
      </c>
      <c r="S52" s="218">
        <v>2737</v>
      </c>
    </row>
    <row r="53" spans="2:19" s="90" customFormat="1" x14ac:dyDescent="0.3">
      <c r="B53" s="274" t="s">
        <v>138</v>
      </c>
      <c r="C53" s="352">
        <v>91.860465116279073</v>
      </c>
      <c r="D53" s="53">
        <v>93.181818181818173</v>
      </c>
      <c r="E53" s="53">
        <v>92.982456140350877</v>
      </c>
      <c r="F53" s="53">
        <v>93.939393939393938</v>
      </c>
      <c r="G53" s="53">
        <v>78.378378378378372</v>
      </c>
      <c r="H53" s="53">
        <v>80</v>
      </c>
      <c r="I53" s="53"/>
      <c r="J53" s="306"/>
      <c r="K53" s="306"/>
      <c r="L53" s="89"/>
      <c r="M53" s="354" t="s">
        <v>138</v>
      </c>
      <c r="N53" s="218">
        <v>86</v>
      </c>
      <c r="O53" s="218">
        <v>88</v>
      </c>
      <c r="P53" s="218">
        <v>57</v>
      </c>
      <c r="Q53" s="218">
        <v>33</v>
      </c>
      <c r="R53" s="218">
        <v>74</v>
      </c>
      <c r="S53" s="218">
        <v>25</v>
      </c>
    </row>
    <row r="54" spans="2:19" s="90" customFormat="1" x14ac:dyDescent="0.3">
      <c r="B54" s="274" t="s">
        <v>137</v>
      </c>
      <c r="C54" s="352">
        <v>89.941972920696315</v>
      </c>
      <c r="D54" s="53">
        <v>87.423580786026207</v>
      </c>
      <c r="E54" s="53">
        <v>88.706563706563699</v>
      </c>
      <c r="F54" s="53">
        <v>87.1356783919598</v>
      </c>
      <c r="G54" s="53">
        <v>87.019641332194709</v>
      </c>
      <c r="H54" s="53">
        <v>91.763565891472865</v>
      </c>
      <c r="I54" s="53"/>
      <c r="J54" s="306"/>
      <c r="K54" s="306"/>
      <c r="L54" s="89"/>
      <c r="M54" s="354" t="s">
        <v>137</v>
      </c>
      <c r="N54" s="218">
        <v>1034</v>
      </c>
      <c r="O54" s="218">
        <v>1145</v>
      </c>
      <c r="P54" s="218">
        <v>1036</v>
      </c>
      <c r="Q54" s="218">
        <v>995</v>
      </c>
      <c r="R54" s="218">
        <v>1171</v>
      </c>
      <c r="S54" s="218">
        <v>1032</v>
      </c>
    </row>
    <row r="55" spans="2:19" s="90" customFormat="1" x14ac:dyDescent="0.3">
      <c r="B55" s="274" t="s">
        <v>136</v>
      </c>
      <c r="C55" s="352"/>
      <c r="D55" s="53"/>
      <c r="E55" s="53"/>
      <c r="F55" s="53">
        <v>87.5</v>
      </c>
      <c r="G55" s="53">
        <v>66.666666666666657</v>
      </c>
      <c r="H55" s="53">
        <v>100</v>
      </c>
      <c r="I55" s="53"/>
      <c r="J55" s="306"/>
      <c r="K55" s="306"/>
      <c r="L55" s="89"/>
      <c r="M55" s="354" t="s">
        <v>136</v>
      </c>
      <c r="N55" s="218"/>
      <c r="O55" s="218"/>
      <c r="P55" s="218"/>
      <c r="Q55" s="218">
        <v>8</v>
      </c>
      <c r="R55" s="218">
        <v>9</v>
      </c>
      <c r="S55" s="218">
        <v>6</v>
      </c>
    </row>
    <row r="56" spans="2:19" s="90" customFormat="1" x14ac:dyDescent="0.3">
      <c r="B56" s="274" t="s">
        <v>89</v>
      </c>
      <c r="C56" s="352">
        <v>78.010471204188477</v>
      </c>
      <c r="D56" s="53">
        <v>75.806451612903231</v>
      </c>
      <c r="E56" s="53">
        <v>84.444444444444443</v>
      </c>
      <c r="F56" s="53">
        <v>77.5</v>
      </c>
      <c r="G56" s="53">
        <v>68.35443037974683</v>
      </c>
      <c r="H56" s="53">
        <v>83.75</v>
      </c>
      <c r="I56" s="53"/>
      <c r="J56" s="306"/>
      <c r="K56" s="306"/>
      <c r="L56" s="89"/>
      <c r="M56" s="354" t="s">
        <v>89</v>
      </c>
      <c r="N56" s="218">
        <v>191</v>
      </c>
      <c r="O56" s="218">
        <v>124</v>
      </c>
      <c r="P56" s="218">
        <v>90</v>
      </c>
      <c r="Q56" s="218">
        <v>80</v>
      </c>
      <c r="R56" s="218">
        <v>79</v>
      </c>
      <c r="S56" s="218">
        <v>80</v>
      </c>
    </row>
    <row r="57" spans="2:19" s="90" customFormat="1" x14ac:dyDescent="0.3">
      <c r="B57"/>
      <c r="C57"/>
      <c r="D57"/>
      <c r="E57"/>
      <c r="F57"/>
      <c r="G57"/>
      <c r="H57"/>
      <c r="I57" s="53"/>
      <c r="J57" s="306"/>
      <c r="K57" s="306"/>
      <c r="L57" s="89"/>
      <c r="M57"/>
      <c r="N57"/>
      <c r="O57"/>
      <c r="P57"/>
      <c r="Q57"/>
      <c r="R57"/>
      <c r="S57"/>
    </row>
    <row r="58" spans="2:19" s="90" customFormat="1" x14ac:dyDescent="0.3">
      <c r="B58"/>
      <c r="C58"/>
      <c r="D58"/>
      <c r="E58"/>
      <c r="F58"/>
      <c r="G58"/>
      <c r="H58"/>
      <c r="I58" s="53"/>
      <c r="J58" s="306"/>
      <c r="K58" s="306"/>
      <c r="L58" s="89"/>
      <c r="M58"/>
      <c r="N58"/>
      <c r="O58"/>
      <c r="P58"/>
      <c r="Q58"/>
      <c r="R58"/>
      <c r="S58"/>
    </row>
    <row r="59" spans="2:19" s="90" customFormat="1" x14ac:dyDescent="0.3">
      <c r="B59"/>
      <c r="C59"/>
      <c r="D59"/>
      <c r="E59"/>
      <c r="F59"/>
      <c r="G59"/>
      <c r="H59"/>
      <c r="I59" s="53"/>
      <c r="J59" s="306"/>
      <c r="K59" s="306"/>
      <c r="L59" s="89"/>
      <c r="M59"/>
      <c r="N59"/>
      <c r="O59"/>
      <c r="P59"/>
      <c r="Q59"/>
      <c r="R59"/>
      <c r="S59"/>
    </row>
    <row r="60" spans="2:19" s="90" customFormat="1" ht="13.5" customHeight="1" x14ac:dyDescent="0.3">
      <c r="B60" s="99"/>
      <c r="C60" s="53"/>
      <c r="D60" s="53"/>
      <c r="E60" s="53"/>
      <c r="F60" s="53"/>
      <c r="G60" s="53"/>
      <c r="H60" s="306"/>
      <c r="I60" s="306"/>
      <c r="J60" s="306"/>
      <c r="K60" s="306"/>
      <c r="L60" s="307"/>
      <c r="N60" s="113"/>
      <c r="O60" s="113"/>
      <c r="P60" s="113"/>
      <c r="Q60" s="113"/>
      <c r="R60" s="113"/>
    </row>
    <row r="61" spans="2:19" s="90" customFormat="1" ht="13.5" hidden="1" customHeight="1" x14ac:dyDescent="0.3">
      <c r="B61" s="99"/>
      <c r="C61" s="53"/>
      <c r="D61" s="53"/>
      <c r="E61" s="53"/>
      <c r="F61" s="53"/>
      <c r="G61" s="53"/>
      <c r="H61" s="306"/>
      <c r="I61" s="306"/>
      <c r="J61" s="306"/>
      <c r="K61" s="306"/>
      <c r="L61" s="307"/>
      <c r="N61" s="113"/>
      <c r="O61" s="113"/>
      <c r="P61" s="113"/>
      <c r="Q61" s="113"/>
      <c r="R61" s="113"/>
    </row>
    <row r="62" spans="2:19" s="90" customFormat="1" ht="18" x14ac:dyDescent="0.35">
      <c r="B62" s="211" t="s">
        <v>52</v>
      </c>
      <c r="C62" s="500" t="s">
        <v>69</v>
      </c>
      <c r="D62" s="500"/>
      <c r="E62" s="500"/>
      <c r="F62" s="500"/>
      <c r="G62" s="500"/>
      <c r="H62" s="500"/>
      <c r="I62" s="303"/>
      <c r="J62" s="303"/>
      <c r="K62" s="303"/>
      <c r="L62" s="297"/>
      <c r="M62" s="211" t="s">
        <v>52</v>
      </c>
      <c r="N62" s="500" t="s">
        <v>115</v>
      </c>
      <c r="O62" s="500"/>
      <c r="P62" s="500"/>
      <c r="Q62" s="500"/>
      <c r="R62" s="500"/>
      <c r="S62" s="500"/>
    </row>
    <row r="63" spans="2:19" s="90" customFormat="1" hidden="1" x14ac:dyDescent="0.3">
      <c r="B63" s="298" t="s">
        <v>11</v>
      </c>
      <c r="D63" s="299"/>
      <c r="E63" s="299"/>
      <c r="F63" s="299"/>
      <c r="G63" s="299"/>
      <c r="H63" s="299"/>
      <c r="I63" s="299"/>
      <c r="J63" s="304"/>
      <c r="K63" s="304"/>
      <c r="L63" s="89"/>
      <c r="M63" s="261" t="s">
        <v>82</v>
      </c>
      <c r="O63" s="113"/>
      <c r="P63" s="113"/>
      <c r="Q63" s="113"/>
      <c r="R63" s="113"/>
      <c r="S63" s="113"/>
    </row>
    <row r="64" spans="2:19" s="90" customFormat="1" x14ac:dyDescent="0.3">
      <c r="C64" s="98" t="s">
        <v>4</v>
      </c>
      <c r="D64" s="98" t="s">
        <v>3</v>
      </c>
      <c r="E64" s="98" t="s">
        <v>1</v>
      </c>
      <c r="F64" s="98" t="s">
        <v>125</v>
      </c>
      <c r="G64" s="98" t="s">
        <v>272</v>
      </c>
      <c r="H64" s="98" t="s">
        <v>312</v>
      </c>
      <c r="I64" s="98"/>
      <c r="J64" s="305"/>
      <c r="K64" s="305"/>
      <c r="L64" s="89"/>
      <c r="N64" s="300" t="s">
        <v>4</v>
      </c>
      <c r="O64" s="300" t="s">
        <v>3</v>
      </c>
      <c r="P64" s="300" t="s">
        <v>1</v>
      </c>
      <c r="Q64" s="300" t="s">
        <v>125</v>
      </c>
      <c r="R64" s="300" t="s">
        <v>272</v>
      </c>
      <c r="S64" s="300" t="s">
        <v>312</v>
      </c>
    </row>
    <row r="65" spans="2:19" s="90" customFormat="1" x14ac:dyDescent="0.3">
      <c r="B65" s="99" t="s">
        <v>250</v>
      </c>
      <c r="C65" s="352">
        <v>84.456207892204034</v>
      </c>
      <c r="D65" s="53">
        <v>83.269689737470159</v>
      </c>
      <c r="E65" s="53">
        <v>85.024402774210117</v>
      </c>
      <c r="F65" s="53">
        <v>78.779316191014416</v>
      </c>
      <c r="G65" s="53">
        <v>84.194948697711126</v>
      </c>
      <c r="H65" s="53">
        <v>84.020618556701038</v>
      </c>
      <c r="I65" s="53"/>
      <c r="J65" s="306"/>
      <c r="K65" s="306"/>
      <c r="L65" s="89"/>
      <c r="M65" s="99" t="s">
        <v>250</v>
      </c>
      <c r="N65" s="218">
        <v>4156</v>
      </c>
      <c r="O65" s="218">
        <v>4190</v>
      </c>
      <c r="P65" s="218">
        <v>3893</v>
      </c>
      <c r="Q65" s="218">
        <v>3539</v>
      </c>
      <c r="R65" s="218">
        <v>5068</v>
      </c>
      <c r="S65" s="218">
        <v>3880</v>
      </c>
    </row>
    <row r="66" spans="2:19" s="90" customFormat="1" x14ac:dyDescent="0.3">
      <c r="B66" s="274" t="s">
        <v>50</v>
      </c>
      <c r="C66" s="352">
        <v>86.52849740932642</v>
      </c>
      <c r="D66" s="53">
        <v>73.368146214099212</v>
      </c>
      <c r="E66" s="53">
        <v>86.3849765258216</v>
      </c>
      <c r="F66" s="53">
        <v>83.284023668639051</v>
      </c>
      <c r="G66" s="53">
        <v>86.497220015885617</v>
      </c>
      <c r="H66" s="53">
        <v>86.992840095465397</v>
      </c>
      <c r="I66" s="53"/>
      <c r="J66" s="306"/>
      <c r="K66" s="306"/>
      <c r="L66" s="89"/>
      <c r="M66" s="354" t="s">
        <v>50</v>
      </c>
      <c r="N66" s="218">
        <v>386</v>
      </c>
      <c r="O66" s="218">
        <v>383</v>
      </c>
      <c r="P66" s="218">
        <v>426</v>
      </c>
      <c r="Q66" s="218">
        <v>676</v>
      </c>
      <c r="R66" s="218">
        <v>1259</v>
      </c>
      <c r="S66" s="218">
        <v>838</v>
      </c>
    </row>
    <row r="67" spans="2:19" s="90" customFormat="1" x14ac:dyDescent="0.3">
      <c r="B67" s="274" t="s">
        <v>49</v>
      </c>
      <c r="C67" s="352">
        <v>83.585313174946009</v>
      </c>
      <c r="D67" s="53">
        <v>83.939774153074026</v>
      </c>
      <c r="E67" s="53">
        <v>84.550953932061418</v>
      </c>
      <c r="F67" s="53">
        <v>76.531671858774658</v>
      </c>
      <c r="G67" s="53">
        <v>84.017893452623014</v>
      </c>
      <c r="H67" s="53">
        <v>82.033898305084733</v>
      </c>
      <c r="I67" s="53"/>
      <c r="J67" s="306"/>
      <c r="K67" s="306"/>
      <c r="L67" s="89"/>
      <c r="M67" s="354" t="s">
        <v>49</v>
      </c>
      <c r="N67" s="218">
        <v>2315</v>
      </c>
      <c r="O67" s="218">
        <v>2391</v>
      </c>
      <c r="P67" s="218">
        <v>2149</v>
      </c>
      <c r="Q67" s="218">
        <v>1926</v>
      </c>
      <c r="R67" s="218">
        <v>2459</v>
      </c>
      <c r="S67" s="218">
        <v>2065</v>
      </c>
    </row>
    <row r="68" spans="2:19" s="90" customFormat="1" x14ac:dyDescent="0.3">
      <c r="B68" s="274" t="s">
        <v>48</v>
      </c>
      <c r="C68" s="352">
        <v>88.595041322314046</v>
      </c>
      <c r="D68" s="53">
        <v>86.158631415241061</v>
      </c>
      <c r="E68" s="53">
        <v>88.63636363636364</v>
      </c>
      <c r="F68" s="53">
        <v>80.487804878048792</v>
      </c>
      <c r="G68" s="53">
        <v>84.763572679509636</v>
      </c>
      <c r="H68" s="53">
        <v>91.477272727272734</v>
      </c>
      <c r="I68" s="53"/>
      <c r="J68" s="306"/>
      <c r="K68" s="306"/>
      <c r="L68" s="89"/>
      <c r="M68" s="354" t="s">
        <v>48</v>
      </c>
      <c r="N68" s="218">
        <v>605</v>
      </c>
      <c r="O68" s="218">
        <v>643</v>
      </c>
      <c r="P68" s="218">
        <v>572</v>
      </c>
      <c r="Q68" s="218">
        <v>328</v>
      </c>
      <c r="R68" s="218">
        <v>571</v>
      </c>
      <c r="S68" s="218">
        <v>352</v>
      </c>
    </row>
    <row r="69" spans="2:19" s="90" customFormat="1" x14ac:dyDescent="0.3">
      <c r="B69" s="274" t="s">
        <v>47</v>
      </c>
      <c r="C69" s="352">
        <v>84.37025796661608</v>
      </c>
      <c r="D69" s="53">
        <v>85.208012326656387</v>
      </c>
      <c r="E69" s="53">
        <v>82.621951219512198</v>
      </c>
      <c r="F69" s="53">
        <v>80.340264650283558</v>
      </c>
      <c r="G69" s="53">
        <v>82</v>
      </c>
      <c r="H69" s="53">
        <v>82.201834862385326</v>
      </c>
      <c r="I69" s="53"/>
      <c r="J69" s="306"/>
      <c r="K69" s="306"/>
      <c r="L69" s="89"/>
      <c r="M69" s="354" t="s">
        <v>47</v>
      </c>
      <c r="N69" s="218">
        <v>659</v>
      </c>
      <c r="O69" s="218">
        <v>649</v>
      </c>
      <c r="P69" s="218">
        <v>656</v>
      </c>
      <c r="Q69" s="218">
        <v>529</v>
      </c>
      <c r="R69" s="218">
        <v>700</v>
      </c>
      <c r="S69" s="218">
        <v>545</v>
      </c>
    </row>
    <row r="70" spans="2:19" s="90" customFormat="1" x14ac:dyDescent="0.3">
      <c r="B70" s="274" t="s">
        <v>89</v>
      </c>
      <c r="C70" s="352">
        <v>78.010471204188477</v>
      </c>
      <c r="D70" s="53">
        <v>75.806451612903231</v>
      </c>
      <c r="E70" s="53">
        <v>84.444444444444443</v>
      </c>
      <c r="F70" s="53">
        <v>77.5</v>
      </c>
      <c r="G70" s="53">
        <v>68.35443037974683</v>
      </c>
      <c r="H70" s="53">
        <v>83.75</v>
      </c>
      <c r="I70" s="53"/>
      <c r="J70" s="306"/>
      <c r="K70" s="306"/>
      <c r="L70" s="89"/>
      <c r="M70" s="354" t="s">
        <v>89</v>
      </c>
      <c r="N70" s="218">
        <v>191</v>
      </c>
      <c r="O70" s="218">
        <v>124</v>
      </c>
      <c r="P70" s="218">
        <v>90</v>
      </c>
      <c r="Q70" s="218">
        <v>80</v>
      </c>
      <c r="R70" s="218">
        <v>79</v>
      </c>
      <c r="S70" s="218">
        <v>80</v>
      </c>
    </row>
    <row r="71" spans="2:19" s="90" customFormat="1" x14ac:dyDescent="0.3">
      <c r="B71"/>
      <c r="C71"/>
      <c r="D71"/>
      <c r="E71"/>
      <c r="F71"/>
      <c r="G71"/>
      <c r="H71"/>
      <c r="I71" s="53"/>
      <c r="J71" s="306"/>
      <c r="K71" s="306"/>
      <c r="L71" s="307"/>
      <c r="M71"/>
      <c r="N71"/>
      <c r="O71"/>
      <c r="P71"/>
      <c r="Q71"/>
      <c r="R71"/>
      <c r="S71"/>
    </row>
    <row r="72" spans="2:19" s="90" customFormat="1" x14ac:dyDescent="0.3">
      <c r="B72"/>
      <c r="C72"/>
      <c r="D72"/>
      <c r="E72"/>
      <c r="F72"/>
      <c r="G72"/>
      <c r="H72"/>
      <c r="I72" s="53"/>
      <c r="J72" s="306"/>
      <c r="K72" s="306"/>
      <c r="L72" s="305"/>
      <c r="M72"/>
      <c r="N72"/>
      <c r="O72"/>
      <c r="P72"/>
      <c r="Q72"/>
      <c r="R72"/>
      <c r="S72"/>
    </row>
    <row r="73" spans="2:19" s="90" customFormat="1" x14ac:dyDescent="0.3">
      <c r="B73"/>
      <c r="C73"/>
      <c r="D73"/>
      <c r="E73"/>
      <c r="F73"/>
      <c r="G73"/>
      <c r="H73"/>
      <c r="I73" s="53"/>
      <c r="J73" s="306"/>
      <c r="K73" s="306"/>
      <c r="L73" s="305"/>
      <c r="M73"/>
      <c r="N73"/>
      <c r="O73"/>
      <c r="P73"/>
      <c r="Q73"/>
      <c r="R73"/>
      <c r="S73"/>
    </row>
    <row r="74" spans="2:19" s="90" customFormat="1" x14ac:dyDescent="0.3">
      <c r="B74"/>
      <c r="C74"/>
      <c r="D74"/>
      <c r="E74"/>
      <c r="F74"/>
      <c r="G74"/>
      <c r="H74"/>
      <c r="I74" s="53"/>
      <c r="J74" s="306"/>
      <c r="K74" s="306"/>
      <c r="L74" s="305"/>
      <c r="M74"/>
      <c r="N74"/>
      <c r="O74"/>
      <c r="P74"/>
      <c r="Q74"/>
      <c r="R74"/>
      <c r="S74"/>
    </row>
    <row r="75" spans="2:19" s="90" customFormat="1" x14ac:dyDescent="0.3">
      <c r="H75" s="306"/>
      <c r="I75" s="306"/>
      <c r="J75" s="306"/>
      <c r="K75" s="306"/>
      <c r="L75" s="305"/>
    </row>
    <row r="76" spans="2:19" s="90" customFormat="1" hidden="1" x14ac:dyDescent="0.3">
      <c r="B76" s="99"/>
      <c r="C76" s="53"/>
      <c r="D76" s="53"/>
      <c r="E76" s="53"/>
      <c r="F76" s="53"/>
      <c r="G76" s="53"/>
      <c r="H76" s="306"/>
      <c r="I76" s="306"/>
      <c r="J76" s="306"/>
      <c r="K76" s="306"/>
      <c r="L76" s="305"/>
      <c r="M76" s="99"/>
      <c r="N76" s="218"/>
      <c r="O76" s="218"/>
      <c r="P76" s="218"/>
      <c r="Q76" s="218"/>
      <c r="R76" s="218"/>
    </row>
    <row r="77" spans="2:19" s="90" customFormat="1" ht="18" x14ac:dyDescent="0.35">
      <c r="B77" s="210" t="s">
        <v>51</v>
      </c>
      <c r="C77" s="500" t="s">
        <v>69</v>
      </c>
      <c r="D77" s="500"/>
      <c r="E77" s="500"/>
      <c r="F77" s="500"/>
      <c r="G77" s="500"/>
      <c r="H77" s="500"/>
      <c r="I77" s="303"/>
      <c r="J77" s="303"/>
      <c r="K77" s="303"/>
      <c r="L77" s="297"/>
      <c r="M77" s="210" t="s">
        <v>51</v>
      </c>
      <c r="N77" s="500" t="s">
        <v>115</v>
      </c>
      <c r="O77" s="500"/>
      <c r="P77" s="500"/>
      <c r="Q77" s="500"/>
      <c r="R77" s="500"/>
      <c r="S77" s="500"/>
    </row>
    <row r="78" spans="2:19" s="90" customFormat="1" hidden="1" x14ac:dyDescent="0.3">
      <c r="B78" s="298" t="s">
        <v>11</v>
      </c>
      <c r="D78" s="299"/>
      <c r="E78" s="299"/>
      <c r="F78" s="299"/>
      <c r="G78" s="299"/>
      <c r="H78" s="299"/>
      <c r="I78" s="299"/>
      <c r="J78" s="304"/>
      <c r="K78" s="304"/>
      <c r="L78" s="89"/>
      <c r="M78" s="261" t="s">
        <v>82</v>
      </c>
      <c r="O78" s="113"/>
      <c r="P78" s="113"/>
      <c r="Q78" s="113"/>
      <c r="R78" s="113"/>
      <c r="S78" s="113"/>
    </row>
    <row r="79" spans="2:19" s="90" customFormat="1" x14ac:dyDescent="0.3">
      <c r="C79" s="98" t="s">
        <v>4</v>
      </c>
      <c r="D79" s="98" t="s">
        <v>3</v>
      </c>
      <c r="E79" s="98" t="s">
        <v>1</v>
      </c>
      <c r="F79" s="98" t="s">
        <v>125</v>
      </c>
      <c r="G79" s="98" t="s">
        <v>272</v>
      </c>
      <c r="H79" s="98" t="s">
        <v>312</v>
      </c>
      <c r="I79" s="98"/>
      <c r="J79" s="305"/>
      <c r="K79" s="305"/>
      <c r="L79" s="89"/>
      <c r="N79" s="300" t="s">
        <v>4</v>
      </c>
      <c r="O79" s="300" t="s">
        <v>3</v>
      </c>
      <c r="P79" s="300" t="s">
        <v>1</v>
      </c>
      <c r="Q79" s="300" t="s">
        <v>125</v>
      </c>
      <c r="R79" s="300" t="s">
        <v>272</v>
      </c>
      <c r="S79" s="300" t="s">
        <v>312</v>
      </c>
    </row>
    <row r="80" spans="2:19" s="90" customFormat="1" x14ac:dyDescent="0.3">
      <c r="B80" s="99" t="s">
        <v>250</v>
      </c>
      <c r="C80" s="352">
        <v>84.456207892204034</v>
      </c>
      <c r="D80" s="53">
        <v>83.269689737470159</v>
      </c>
      <c r="E80" s="53">
        <v>85.024402774210117</v>
      </c>
      <c r="F80" s="53">
        <v>78.779316191014416</v>
      </c>
      <c r="G80" s="53">
        <v>84.194948697711126</v>
      </c>
      <c r="H80" s="53">
        <v>84.020618556701038</v>
      </c>
      <c r="I80" s="53"/>
      <c r="J80" s="306"/>
      <c r="K80" s="306"/>
      <c r="L80" s="89"/>
      <c r="M80" s="99" t="s">
        <v>250</v>
      </c>
      <c r="N80" s="218">
        <v>4156</v>
      </c>
      <c r="O80" s="218">
        <v>4190</v>
      </c>
      <c r="P80" s="218">
        <v>3893</v>
      </c>
      <c r="Q80" s="218">
        <v>3539</v>
      </c>
      <c r="R80" s="218">
        <v>5068</v>
      </c>
      <c r="S80" s="218">
        <v>3880</v>
      </c>
    </row>
    <row r="81" spans="2:19" s="90" customFormat="1" x14ac:dyDescent="0.3">
      <c r="B81" s="274" t="s">
        <v>89</v>
      </c>
      <c r="C81" s="352">
        <v>78.010471204188477</v>
      </c>
      <c r="D81" s="53">
        <v>75.806451612903231</v>
      </c>
      <c r="E81" s="53">
        <v>84.444444444444443</v>
      </c>
      <c r="F81" s="53">
        <v>77.5</v>
      </c>
      <c r="G81" s="53">
        <v>68.35443037974683</v>
      </c>
      <c r="H81" s="53">
        <v>83.75</v>
      </c>
      <c r="I81" s="53"/>
      <c r="J81" s="306"/>
      <c r="K81" s="306"/>
      <c r="L81" s="89"/>
      <c r="M81" s="354" t="s">
        <v>89</v>
      </c>
      <c r="N81" s="218">
        <v>191</v>
      </c>
      <c r="O81" s="218">
        <v>124</v>
      </c>
      <c r="P81" s="218">
        <v>90</v>
      </c>
      <c r="Q81" s="218">
        <v>80</v>
      </c>
      <c r="R81" s="218">
        <v>79</v>
      </c>
      <c r="S81" s="218">
        <v>80</v>
      </c>
    </row>
    <row r="82" spans="2:19" s="90" customFormat="1" x14ac:dyDescent="0.3">
      <c r="B82" s="274" t="s">
        <v>133</v>
      </c>
      <c r="C82" s="352">
        <v>86.520146520146525</v>
      </c>
      <c r="D82" s="53">
        <v>86.19047619047619</v>
      </c>
      <c r="E82" s="53">
        <v>85.514834205933681</v>
      </c>
      <c r="F82" s="53">
        <v>77.837259100642399</v>
      </c>
      <c r="G82" s="53">
        <v>83.924528301886795</v>
      </c>
      <c r="H82" s="53">
        <v>84.345047923322682</v>
      </c>
      <c r="I82" s="53"/>
      <c r="J82" s="306"/>
      <c r="K82" s="306"/>
      <c r="L82" s="89"/>
      <c r="M82" s="354" t="s">
        <v>133</v>
      </c>
      <c r="N82" s="218">
        <v>1365</v>
      </c>
      <c r="O82" s="218">
        <v>1260</v>
      </c>
      <c r="P82" s="218">
        <v>1146</v>
      </c>
      <c r="Q82" s="218">
        <v>934</v>
      </c>
      <c r="R82" s="218">
        <v>1325</v>
      </c>
      <c r="S82" s="218">
        <v>939</v>
      </c>
    </row>
    <row r="83" spans="2:19" s="90" customFormat="1" x14ac:dyDescent="0.3">
      <c r="B83" s="274" t="s">
        <v>96</v>
      </c>
      <c r="C83" s="352">
        <v>82.6955074875208</v>
      </c>
      <c r="D83" s="53">
        <v>86.026936026936028</v>
      </c>
      <c r="E83" s="53">
        <v>81.112984822934237</v>
      </c>
      <c r="F83" s="53">
        <v>74.143835616438352</v>
      </c>
      <c r="G83" s="53">
        <v>88.22115384615384</v>
      </c>
      <c r="H83" s="53">
        <v>81.439393939393938</v>
      </c>
      <c r="I83" s="53"/>
      <c r="J83" s="306"/>
      <c r="K83" s="306"/>
      <c r="L83" s="89"/>
      <c r="M83" s="354" t="s">
        <v>96</v>
      </c>
      <c r="N83" s="218">
        <v>601</v>
      </c>
      <c r="O83" s="218">
        <v>594</v>
      </c>
      <c r="P83" s="218">
        <v>593</v>
      </c>
      <c r="Q83" s="218">
        <v>584</v>
      </c>
      <c r="R83" s="218">
        <v>1248</v>
      </c>
      <c r="S83" s="218">
        <v>792</v>
      </c>
    </row>
    <row r="84" spans="2:19" s="90" customFormat="1" x14ac:dyDescent="0.3">
      <c r="B84" s="274" t="s">
        <v>134</v>
      </c>
      <c r="C84" s="352">
        <v>80.778032036613268</v>
      </c>
      <c r="D84" s="53">
        <v>83.558994197292066</v>
      </c>
      <c r="E84" s="53">
        <v>84.689922480620154</v>
      </c>
      <c r="F84" s="53">
        <v>76.995305164319248</v>
      </c>
      <c r="G84" s="53">
        <v>82.244897959183675</v>
      </c>
      <c r="H84" s="53">
        <v>80.987654320987659</v>
      </c>
      <c r="I84" s="53"/>
      <c r="J84" s="306"/>
      <c r="K84" s="306"/>
      <c r="L84" s="89"/>
      <c r="M84" s="354" t="s">
        <v>134</v>
      </c>
      <c r="N84" s="218">
        <v>437</v>
      </c>
      <c r="O84" s="218">
        <v>517</v>
      </c>
      <c r="P84" s="218">
        <v>516</v>
      </c>
      <c r="Q84" s="218">
        <v>426</v>
      </c>
      <c r="R84" s="218">
        <v>490</v>
      </c>
      <c r="S84" s="218">
        <v>405</v>
      </c>
    </row>
    <row r="85" spans="2:19" s="90" customFormat="1" x14ac:dyDescent="0.3">
      <c r="B85" s="274" t="s">
        <v>135</v>
      </c>
      <c r="C85" s="352">
        <v>85.147247119078102</v>
      </c>
      <c r="D85" s="53">
        <v>80.589970501474923</v>
      </c>
      <c r="E85" s="53">
        <v>86.304909560723516</v>
      </c>
      <c r="F85" s="53">
        <v>81.71617161716172</v>
      </c>
      <c r="G85" s="53">
        <v>82.917964693665624</v>
      </c>
      <c r="H85" s="53">
        <v>85.817307692307693</v>
      </c>
      <c r="I85" s="53"/>
      <c r="J85" s="306"/>
      <c r="K85" s="306"/>
      <c r="L85" s="89"/>
      <c r="M85" s="354" t="s">
        <v>135</v>
      </c>
      <c r="N85" s="218">
        <v>1562</v>
      </c>
      <c r="O85" s="218">
        <v>1695</v>
      </c>
      <c r="P85" s="218">
        <v>1548</v>
      </c>
      <c r="Q85" s="218">
        <v>1515</v>
      </c>
      <c r="R85" s="218">
        <v>1926</v>
      </c>
      <c r="S85" s="218">
        <v>1664</v>
      </c>
    </row>
    <row r="86" spans="2:19" s="90" customFormat="1" x14ac:dyDescent="0.3">
      <c r="B86"/>
      <c r="C86"/>
      <c r="D86"/>
      <c r="E86"/>
      <c r="F86"/>
      <c r="G86"/>
      <c r="H86"/>
      <c r="I86" s="53"/>
      <c r="J86" s="306"/>
      <c r="K86" s="306"/>
      <c r="L86" s="308"/>
      <c r="M86"/>
      <c r="N86"/>
      <c r="O86"/>
      <c r="P86"/>
      <c r="Q86"/>
      <c r="R86"/>
      <c r="S86"/>
    </row>
    <row r="87" spans="2:19" s="90" customFormat="1" x14ac:dyDescent="0.3">
      <c r="B87"/>
      <c r="C87"/>
      <c r="D87"/>
      <c r="E87"/>
      <c r="F87"/>
      <c r="G87"/>
      <c r="H87"/>
      <c r="I87" s="53"/>
      <c r="J87" s="306"/>
      <c r="K87" s="306"/>
      <c r="L87" s="308"/>
      <c r="M87"/>
      <c r="N87"/>
      <c r="O87"/>
      <c r="P87"/>
      <c r="Q87"/>
      <c r="R87"/>
      <c r="S87"/>
    </row>
    <row r="88" spans="2:19" s="90" customFormat="1" x14ac:dyDescent="0.3">
      <c r="B88"/>
      <c r="C88"/>
      <c r="D88"/>
      <c r="E88"/>
      <c r="F88"/>
      <c r="G88"/>
      <c r="H88"/>
      <c r="I88" s="53"/>
      <c r="J88" s="306"/>
      <c r="K88" s="306"/>
      <c r="L88" s="308"/>
      <c r="M88"/>
      <c r="N88"/>
      <c r="O88"/>
      <c r="P88"/>
      <c r="Q88"/>
      <c r="R88"/>
      <c r="S88"/>
    </row>
    <row r="89" spans="2:19" s="90" customFormat="1" x14ac:dyDescent="0.3">
      <c r="B89" s="99"/>
      <c r="C89" s="53"/>
      <c r="D89" s="53"/>
      <c r="E89" s="53"/>
      <c r="F89" s="53"/>
      <c r="G89" s="53"/>
      <c r="H89" s="306"/>
      <c r="I89" s="306"/>
      <c r="J89" s="306"/>
      <c r="K89" s="306"/>
      <c r="L89" s="308"/>
      <c r="M89" s="99"/>
      <c r="N89" s="218"/>
      <c r="O89" s="218"/>
      <c r="P89" s="218"/>
      <c r="Q89" s="218"/>
      <c r="R89" s="218"/>
    </row>
    <row r="90" spans="2:19" s="90" customFormat="1" ht="13.5" hidden="1" customHeight="1" x14ac:dyDescent="0.3">
      <c r="B90" s="99"/>
      <c r="C90" s="53"/>
      <c r="D90" s="53"/>
      <c r="E90" s="53"/>
      <c r="F90" s="53"/>
      <c r="G90" s="35"/>
      <c r="H90" s="307"/>
      <c r="I90" s="307"/>
      <c r="J90" s="307"/>
      <c r="K90" s="307"/>
      <c r="L90" s="307"/>
      <c r="N90" s="113"/>
      <c r="O90" s="113"/>
      <c r="P90" s="113"/>
      <c r="Q90" s="113"/>
      <c r="R90" s="113"/>
    </row>
    <row r="91" spans="2:19" s="90" customFormat="1" ht="18" x14ac:dyDescent="0.35">
      <c r="B91" s="210" t="s">
        <v>78</v>
      </c>
      <c r="C91" s="500" t="s">
        <v>69</v>
      </c>
      <c r="D91" s="500"/>
      <c r="E91" s="500"/>
      <c r="F91" s="500"/>
      <c r="G91" s="500"/>
      <c r="H91" s="500"/>
      <c r="I91" s="303"/>
      <c r="J91" s="303"/>
      <c r="K91" s="303"/>
      <c r="L91" s="297"/>
      <c r="M91" s="210" t="s">
        <v>78</v>
      </c>
      <c r="N91" s="500" t="s">
        <v>115</v>
      </c>
      <c r="O91" s="500"/>
      <c r="P91" s="500"/>
      <c r="Q91" s="500"/>
      <c r="R91" s="500"/>
      <c r="S91" s="500"/>
    </row>
    <row r="92" spans="2:19" s="90" customFormat="1" hidden="1" x14ac:dyDescent="0.3">
      <c r="B92" s="298" t="s">
        <v>11</v>
      </c>
      <c r="D92" s="299"/>
      <c r="E92" s="299"/>
      <c r="F92" s="299"/>
      <c r="G92" s="299"/>
      <c r="H92" s="299"/>
      <c r="I92" s="299"/>
      <c r="J92" s="304"/>
      <c r="K92" s="304"/>
      <c r="L92" s="89"/>
      <c r="M92" s="364" t="s">
        <v>82</v>
      </c>
      <c r="O92" s="113"/>
      <c r="P92" s="113"/>
      <c r="Q92" s="113"/>
      <c r="R92" s="113"/>
      <c r="S92" s="113"/>
    </row>
    <row r="93" spans="2:19" s="90" customFormat="1" x14ac:dyDescent="0.3">
      <c r="C93" s="98" t="s">
        <v>4</v>
      </c>
      <c r="D93" s="98" t="s">
        <v>3</v>
      </c>
      <c r="E93" s="98" t="s">
        <v>1</v>
      </c>
      <c r="F93" s="98" t="s">
        <v>125</v>
      </c>
      <c r="G93" s="98" t="s">
        <v>272</v>
      </c>
      <c r="H93" s="98" t="s">
        <v>312</v>
      </c>
      <c r="I93" s="98"/>
      <c r="J93" s="305"/>
      <c r="K93" s="305"/>
      <c r="L93" s="89"/>
      <c r="N93" s="300" t="s">
        <v>4</v>
      </c>
      <c r="O93" s="300" t="s">
        <v>3</v>
      </c>
      <c r="P93" s="300" t="s">
        <v>1</v>
      </c>
      <c r="Q93" s="300" t="s">
        <v>125</v>
      </c>
      <c r="R93" s="300" t="s">
        <v>272</v>
      </c>
      <c r="S93" s="300" t="s">
        <v>312</v>
      </c>
    </row>
    <row r="94" spans="2:19" s="90" customFormat="1" x14ac:dyDescent="0.3">
      <c r="B94" s="99" t="s">
        <v>250</v>
      </c>
      <c r="C94" s="352">
        <v>84.456207892204034</v>
      </c>
      <c r="D94" s="53">
        <v>83.269689737470159</v>
      </c>
      <c r="E94" s="53">
        <v>85.024402774210117</v>
      </c>
      <c r="F94" s="53">
        <v>78.779316191014416</v>
      </c>
      <c r="G94" s="53">
        <v>84.194948697711126</v>
      </c>
      <c r="H94" s="350">
        <v>84.020618556701038</v>
      </c>
      <c r="I94" s="53"/>
      <c r="J94" s="306"/>
      <c r="K94" s="306"/>
      <c r="L94" s="89"/>
      <c r="M94" s="99" t="s">
        <v>250</v>
      </c>
      <c r="N94" s="218">
        <v>4156</v>
      </c>
      <c r="O94" s="218">
        <v>4190</v>
      </c>
      <c r="P94" s="218">
        <v>3893</v>
      </c>
      <c r="Q94" s="218">
        <v>3539</v>
      </c>
      <c r="R94" s="218">
        <v>5068</v>
      </c>
      <c r="S94" s="218">
        <v>3880</v>
      </c>
    </row>
    <row r="95" spans="2:19" s="90" customFormat="1" x14ac:dyDescent="0.3">
      <c r="B95" s="262" t="s">
        <v>89</v>
      </c>
      <c r="C95" s="352">
        <v>78.010471204188477</v>
      </c>
      <c r="D95" s="53">
        <v>75.806451612903231</v>
      </c>
      <c r="E95" s="53">
        <v>84.444444444444443</v>
      </c>
      <c r="F95" s="53">
        <v>77.5</v>
      </c>
      <c r="G95" s="53">
        <v>68.35443037974683</v>
      </c>
      <c r="H95" s="350">
        <v>83.75</v>
      </c>
      <c r="I95" s="53"/>
      <c r="J95" s="306"/>
      <c r="K95" s="306"/>
      <c r="L95" s="89"/>
      <c r="M95" s="365" t="s">
        <v>89</v>
      </c>
      <c r="N95" s="218">
        <v>191</v>
      </c>
      <c r="O95" s="218">
        <v>124</v>
      </c>
      <c r="P95" s="218">
        <v>90</v>
      </c>
      <c r="Q95" s="218">
        <v>80</v>
      </c>
      <c r="R95" s="218">
        <v>79</v>
      </c>
      <c r="S95" s="218">
        <v>80</v>
      </c>
    </row>
    <row r="96" spans="2:19" s="90" customFormat="1" x14ac:dyDescent="0.3">
      <c r="B96" s="302" t="s">
        <v>89</v>
      </c>
      <c r="C96" s="352">
        <v>78.010471204188477</v>
      </c>
      <c r="D96" s="53">
        <v>75.806451612903231</v>
      </c>
      <c r="E96" s="53">
        <v>84.444444444444443</v>
      </c>
      <c r="F96" s="53">
        <v>77.5</v>
      </c>
      <c r="G96" s="53">
        <v>68.35443037974683</v>
      </c>
      <c r="H96" s="350">
        <v>83.75</v>
      </c>
      <c r="I96" s="53"/>
      <c r="J96" s="306"/>
      <c r="K96" s="306"/>
      <c r="L96" s="89"/>
      <c r="M96" s="366" t="s">
        <v>89</v>
      </c>
      <c r="N96" s="218">
        <v>191</v>
      </c>
      <c r="O96" s="218">
        <v>124</v>
      </c>
      <c r="P96" s="218">
        <v>90</v>
      </c>
      <c r="Q96" s="218">
        <v>80</v>
      </c>
      <c r="R96" s="218">
        <v>79</v>
      </c>
      <c r="S96" s="218">
        <v>80</v>
      </c>
    </row>
    <row r="97" spans="2:19" s="90" customFormat="1" x14ac:dyDescent="0.3">
      <c r="B97" s="262" t="s">
        <v>96</v>
      </c>
      <c r="C97" s="352">
        <v>83.703703703703695</v>
      </c>
      <c r="D97" s="53">
        <v>87.185929648241199</v>
      </c>
      <c r="E97" s="53">
        <v>82.494004796163068</v>
      </c>
      <c r="F97" s="53">
        <v>76.470588235294116</v>
      </c>
      <c r="G97" s="53">
        <v>88.952929875120077</v>
      </c>
      <c r="H97" s="350">
        <v>81.487603305785129</v>
      </c>
      <c r="I97" s="53"/>
      <c r="J97" s="306"/>
      <c r="K97" s="306"/>
      <c r="L97" s="89"/>
      <c r="M97" s="365" t="s">
        <v>96</v>
      </c>
      <c r="N97" s="218">
        <v>405</v>
      </c>
      <c r="O97" s="218">
        <v>398</v>
      </c>
      <c r="P97" s="218">
        <v>417</v>
      </c>
      <c r="Q97" s="218">
        <v>459</v>
      </c>
      <c r="R97" s="218">
        <v>1041</v>
      </c>
      <c r="S97" s="218">
        <v>605</v>
      </c>
    </row>
    <row r="98" spans="2:19" s="90" customFormat="1" x14ac:dyDescent="0.3">
      <c r="B98" s="302" t="s">
        <v>96</v>
      </c>
      <c r="C98" s="352">
        <v>80</v>
      </c>
      <c r="D98" s="53">
        <v>75</v>
      </c>
      <c r="E98" s="53">
        <v>72.727272727272734</v>
      </c>
      <c r="F98" s="53">
        <v>61.904761904761905</v>
      </c>
      <c r="G98" s="53">
        <v>85</v>
      </c>
      <c r="H98" s="350">
        <v>78.571428571428569</v>
      </c>
      <c r="I98" s="53"/>
      <c r="J98" s="306"/>
      <c r="K98" s="306"/>
      <c r="L98" s="89"/>
      <c r="M98" s="366" t="s">
        <v>96</v>
      </c>
      <c r="N98" s="218">
        <v>30</v>
      </c>
      <c r="O98" s="218">
        <v>24</v>
      </c>
      <c r="P98" s="218">
        <v>22</v>
      </c>
      <c r="Q98" s="218">
        <v>21</v>
      </c>
      <c r="R98" s="218">
        <v>60</v>
      </c>
      <c r="S98" s="218">
        <v>42</v>
      </c>
    </row>
    <row r="99" spans="2:19" s="90" customFormat="1" x14ac:dyDescent="0.3">
      <c r="B99" s="302" t="s">
        <v>97</v>
      </c>
      <c r="C99" s="352"/>
      <c r="D99" s="53"/>
      <c r="E99" s="53">
        <v>92.857142857142861</v>
      </c>
      <c r="F99" s="53">
        <v>69.230769230769226</v>
      </c>
      <c r="G99" s="53">
        <v>85.714285714285708</v>
      </c>
      <c r="H99" s="350">
        <v>77.777777777777786</v>
      </c>
      <c r="I99" s="53"/>
      <c r="J99" s="306"/>
      <c r="K99" s="306"/>
      <c r="L99" s="89"/>
      <c r="M99" s="366" t="s">
        <v>97</v>
      </c>
      <c r="N99" s="218"/>
      <c r="O99" s="218"/>
      <c r="P99" s="218">
        <v>28</v>
      </c>
      <c r="Q99" s="218">
        <v>26</v>
      </c>
      <c r="R99" s="218">
        <v>42</v>
      </c>
      <c r="S99" s="218">
        <v>36</v>
      </c>
    </row>
    <row r="100" spans="2:19" s="90" customFormat="1" x14ac:dyDescent="0.3">
      <c r="B100" s="302" t="s">
        <v>126</v>
      </c>
      <c r="C100" s="352"/>
      <c r="D100" s="53"/>
      <c r="E100" s="53"/>
      <c r="F100" s="53">
        <v>42.857142857142854</v>
      </c>
      <c r="G100" s="53">
        <v>69.230769230769226</v>
      </c>
      <c r="H100" s="350">
        <v>90.909090909090907</v>
      </c>
      <c r="I100" s="53"/>
      <c r="J100" s="306"/>
      <c r="K100" s="306"/>
      <c r="L100" s="89"/>
      <c r="M100" s="366" t="s">
        <v>126</v>
      </c>
      <c r="N100" s="218"/>
      <c r="O100" s="218"/>
      <c r="P100" s="218"/>
      <c r="Q100" s="218">
        <v>7</v>
      </c>
      <c r="R100" s="218">
        <v>13</v>
      </c>
      <c r="S100" s="218">
        <v>22</v>
      </c>
    </row>
    <row r="101" spans="2:19" s="90" customFormat="1" x14ac:dyDescent="0.3">
      <c r="B101" s="302" t="s">
        <v>98</v>
      </c>
      <c r="C101" s="352">
        <v>82.978723404255319</v>
      </c>
      <c r="D101" s="53">
        <v>88.095238095238088</v>
      </c>
      <c r="E101" s="53">
        <v>85.18518518518519</v>
      </c>
      <c r="F101" s="53">
        <v>69.565217391304344</v>
      </c>
      <c r="G101" s="53">
        <v>73.529411764705884</v>
      </c>
      <c r="H101" s="350">
        <v>86.206896551724128</v>
      </c>
      <c r="I101" s="53"/>
      <c r="J101" s="306"/>
      <c r="K101" s="306"/>
      <c r="L101" s="89"/>
      <c r="M101" s="366" t="s">
        <v>98</v>
      </c>
      <c r="N101" s="218">
        <v>47</v>
      </c>
      <c r="O101" s="218">
        <v>42</v>
      </c>
      <c r="P101" s="218">
        <v>27</v>
      </c>
      <c r="Q101" s="218">
        <v>23</v>
      </c>
      <c r="R101" s="218">
        <v>34</v>
      </c>
      <c r="S101" s="218">
        <v>29</v>
      </c>
    </row>
    <row r="102" spans="2:19" s="90" customFormat="1" x14ac:dyDescent="0.3">
      <c r="B102" s="302" t="s">
        <v>99</v>
      </c>
      <c r="C102" s="352">
        <v>79.166666666666657</v>
      </c>
      <c r="D102" s="53">
        <v>82.222222222222214</v>
      </c>
      <c r="E102" s="53">
        <v>78.723404255319153</v>
      </c>
      <c r="F102" s="53">
        <v>77.777777777777786</v>
      </c>
      <c r="G102" s="53">
        <v>84.615384615384613</v>
      </c>
      <c r="H102" s="350">
        <v>80</v>
      </c>
      <c r="I102" s="53"/>
      <c r="J102" s="306"/>
      <c r="K102" s="306"/>
      <c r="L102" s="89"/>
      <c r="M102" s="366" t="s">
        <v>99</v>
      </c>
      <c r="N102" s="218">
        <v>48</v>
      </c>
      <c r="O102" s="218">
        <v>45</v>
      </c>
      <c r="P102" s="218">
        <v>47</v>
      </c>
      <c r="Q102" s="218">
        <v>27</v>
      </c>
      <c r="R102" s="218">
        <v>26</v>
      </c>
      <c r="S102" s="218">
        <v>20</v>
      </c>
    </row>
    <row r="103" spans="2:19" s="90" customFormat="1" x14ac:dyDescent="0.3">
      <c r="B103" s="302" t="s">
        <v>100</v>
      </c>
      <c r="C103" s="352">
        <v>70.731707317073173</v>
      </c>
      <c r="D103" s="53">
        <v>75.862068965517238</v>
      </c>
      <c r="E103" s="53">
        <v>79.411764705882348</v>
      </c>
      <c r="F103" s="53">
        <v>68.965517241379317</v>
      </c>
      <c r="G103" s="53">
        <v>72.5</v>
      </c>
      <c r="H103" s="350">
        <v>92.857142857142861</v>
      </c>
      <c r="I103" s="53"/>
      <c r="J103" s="306"/>
      <c r="K103" s="306"/>
      <c r="L103" s="89"/>
      <c r="M103" s="366" t="s">
        <v>100</v>
      </c>
      <c r="N103" s="218">
        <v>41</v>
      </c>
      <c r="O103" s="218">
        <v>29</v>
      </c>
      <c r="P103" s="218">
        <v>34</v>
      </c>
      <c r="Q103" s="218">
        <v>29</v>
      </c>
      <c r="R103" s="218">
        <v>40</v>
      </c>
      <c r="S103" s="218">
        <v>28</v>
      </c>
    </row>
    <row r="104" spans="2:19" s="90" customFormat="1" x14ac:dyDescent="0.3">
      <c r="B104" s="302" t="s">
        <v>101</v>
      </c>
      <c r="C104" s="352">
        <v>96.15384615384616</v>
      </c>
      <c r="D104" s="53">
        <v>96.296296296296291</v>
      </c>
      <c r="E104" s="53">
        <v>86.36363636363636</v>
      </c>
      <c r="F104" s="53"/>
      <c r="G104" s="53"/>
      <c r="H104" s="350"/>
      <c r="I104" s="53"/>
      <c r="J104" s="306"/>
      <c r="K104" s="306"/>
      <c r="L104" s="89"/>
      <c r="M104" s="366" t="s">
        <v>101</v>
      </c>
      <c r="N104" s="218">
        <v>26</v>
      </c>
      <c r="O104" s="218">
        <v>27</v>
      </c>
      <c r="P104" s="218">
        <v>22</v>
      </c>
      <c r="Q104" s="218"/>
      <c r="R104" s="218"/>
      <c r="S104" s="218"/>
    </row>
    <row r="105" spans="2:19" s="90" customFormat="1" x14ac:dyDescent="0.3">
      <c r="B105" s="302" t="s">
        <v>102</v>
      </c>
      <c r="C105" s="352">
        <v>74.193548387096769</v>
      </c>
      <c r="D105" s="53">
        <v>82.35294117647058</v>
      </c>
      <c r="E105" s="53">
        <v>66.666666666666657</v>
      </c>
      <c r="F105" s="53">
        <v>61.53846153846154</v>
      </c>
      <c r="G105" s="53">
        <v>86</v>
      </c>
      <c r="H105" s="350">
        <v>60</v>
      </c>
      <c r="I105" s="53"/>
      <c r="J105" s="306"/>
      <c r="K105" s="306"/>
      <c r="L105" s="89"/>
      <c r="M105" s="366" t="s">
        <v>102</v>
      </c>
      <c r="N105" s="218">
        <v>31</v>
      </c>
      <c r="O105" s="218">
        <v>34</v>
      </c>
      <c r="P105" s="218">
        <v>45</v>
      </c>
      <c r="Q105" s="218">
        <v>26</v>
      </c>
      <c r="R105" s="218">
        <v>50</v>
      </c>
      <c r="S105" s="218">
        <v>30</v>
      </c>
    </row>
    <row r="106" spans="2:19" s="90" customFormat="1" x14ac:dyDescent="0.3">
      <c r="B106" s="302" t="s">
        <v>106</v>
      </c>
      <c r="C106" s="352"/>
      <c r="D106" s="53"/>
      <c r="E106" s="53">
        <v>83.333333333333343</v>
      </c>
      <c r="F106" s="53">
        <v>77.777777777777786</v>
      </c>
      <c r="G106" s="53">
        <v>90</v>
      </c>
      <c r="H106" s="350">
        <v>86.324786324786331</v>
      </c>
      <c r="I106" s="53"/>
      <c r="J106" s="306"/>
      <c r="K106" s="306"/>
      <c r="L106" s="89"/>
      <c r="M106" s="366" t="s">
        <v>106</v>
      </c>
      <c r="N106" s="218"/>
      <c r="O106" s="218"/>
      <c r="P106" s="218">
        <v>6</v>
      </c>
      <c r="Q106" s="218">
        <v>18</v>
      </c>
      <c r="R106" s="218">
        <v>140</v>
      </c>
      <c r="S106" s="218">
        <v>117</v>
      </c>
    </row>
    <row r="107" spans="2:19" s="90" customFormat="1" x14ac:dyDescent="0.3">
      <c r="B107" s="302" t="s">
        <v>107</v>
      </c>
      <c r="C107" s="352">
        <v>90.476190476190482</v>
      </c>
      <c r="D107" s="53">
        <v>86.956521739130437</v>
      </c>
      <c r="E107" s="53">
        <v>92.857142857142861</v>
      </c>
      <c r="F107" s="53">
        <v>90</v>
      </c>
      <c r="G107" s="53">
        <v>83.07692307692308</v>
      </c>
      <c r="H107" s="350">
        <v>83.720930232558146</v>
      </c>
      <c r="I107" s="53"/>
      <c r="J107" s="306"/>
      <c r="K107" s="306"/>
      <c r="L107" s="89"/>
      <c r="M107" s="366" t="s">
        <v>107</v>
      </c>
      <c r="N107" s="218">
        <v>21</v>
      </c>
      <c r="O107" s="218">
        <v>23</v>
      </c>
      <c r="P107" s="218">
        <v>14</v>
      </c>
      <c r="Q107" s="218">
        <v>10</v>
      </c>
      <c r="R107" s="218">
        <v>65</v>
      </c>
      <c r="S107" s="218">
        <v>43</v>
      </c>
    </row>
    <row r="108" spans="2:19" s="90" customFormat="1" x14ac:dyDescent="0.3">
      <c r="B108" s="302" t="s">
        <v>108</v>
      </c>
      <c r="C108" s="352">
        <v>75</v>
      </c>
      <c r="D108" s="53">
        <v>87.096774193548384</v>
      </c>
      <c r="E108" s="53">
        <v>79.411764705882348</v>
      </c>
      <c r="F108" s="53">
        <v>86.764705882352942</v>
      </c>
      <c r="G108" s="53">
        <v>95.918367346938766</v>
      </c>
      <c r="H108" s="350">
        <v>84.482758620689651</v>
      </c>
      <c r="I108" s="53"/>
      <c r="J108" s="306"/>
      <c r="K108" s="306"/>
      <c r="L108" s="89"/>
      <c r="M108" s="366" t="s">
        <v>108</v>
      </c>
      <c r="N108" s="218">
        <v>32</v>
      </c>
      <c r="O108" s="218">
        <v>31</v>
      </c>
      <c r="P108" s="218">
        <v>34</v>
      </c>
      <c r="Q108" s="218">
        <v>68</v>
      </c>
      <c r="R108" s="218">
        <v>98</v>
      </c>
      <c r="S108" s="218">
        <v>58</v>
      </c>
    </row>
    <row r="109" spans="2:19" s="90" customFormat="1" x14ac:dyDescent="0.3">
      <c r="B109" s="302" t="s">
        <v>109</v>
      </c>
      <c r="C109" s="352">
        <v>72.727272727272734</v>
      </c>
      <c r="D109" s="53">
        <v>100</v>
      </c>
      <c r="E109" s="53">
        <v>77.777777777777786</v>
      </c>
      <c r="F109" s="53">
        <v>80</v>
      </c>
      <c r="G109" s="53">
        <v>83.333333333333343</v>
      </c>
      <c r="H109" s="350"/>
      <c r="I109" s="53"/>
      <c r="J109" s="306"/>
      <c r="K109" s="306"/>
      <c r="L109" s="89"/>
      <c r="M109" s="366" t="s">
        <v>109</v>
      </c>
      <c r="N109" s="218">
        <v>11</v>
      </c>
      <c r="O109" s="218">
        <v>10</v>
      </c>
      <c r="P109" s="218">
        <v>9</v>
      </c>
      <c r="Q109" s="218">
        <v>5</v>
      </c>
      <c r="R109" s="218">
        <v>12</v>
      </c>
      <c r="S109" s="218"/>
    </row>
    <row r="110" spans="2:19" s="90" customFormat="1" x14ac:dyDescent="0.3">
      <c r="B110" s="302" t="s">
        <v>110</v>
      </c>
      <c r="C110" s="352">
        <v>100</v>
      </c>
      <c r="D110" s="53">
        <v>88.888888888888886</v>
      </c>
      <c r="E110" s="53">
        <v>77.777777777777786</v>
      </c>
      <c r="F110" s="53"/>
      <c r="G110" s="53"/>
      <c r="H110" s="350"/>
      <c r="I110" s="53"/>
      <c r="J110" s="306"/>
      <c r="K110" s="306"/>
      <c r="L110" s="89"/>
      <c r="M110" s="366" t="s">
        <v>110</v>
      </c>
      <c r="N110" s="218">
        <v>12</v>
      </c>
      <c r="O110" s="218">
        <v>9</v>
      </c>
      <c r="P110" s="218">
        <v>9</v>
      </c>
      <c r="Q110" s="218"/>
      <c r="R110" s="218"/>
      <c r="S110" s="218"/>
    </row>
    <row r="111" spans="2:19" s="90" customFormat="1" x14ac:dyDescent="0.3">
      <c r="B111" s="302" t="s">
        <v>111</v>
      </c>
      <c r="C111" s="352">
        <v>97.916666666666657</v>
      </c>
      <c r="D111" s="53">
        <v>86.79245283018868</v>
      </c>
      <c r="E111" s="53">
        <v>86.764705882352942</v>
      </c>
      <c r="F111" s="53">
        <v>85</v>
      </c>
      <c r="G111" s="53">
        <v>94.160583941605836</v>
      </c>
      <c r="H111" s="350">
        <v>78.181818181818187</v>
      </c>
      <c r="I111" s="53"/>
      <c r="J111" s="306"/>
      <c r="K111" s="306"/>
      <c r="L111" s="89"/>
      <c r="M111" s="366" t="s">
        <v>111</v>
      </c>
      <c r="N111" s="218">
        <v>48</v>
      </c>
      <c r="O111" s="218">
        <v>53</v>
      </c>
      <c r="P111" s="218">
        <v>68</v>
      </c>
      <c r="Q111" s="218">
        <v>140</v>
      </c>
      <c r="R111" s="218">
        <v>411</v>
      </c>
      <c r="S111" s="218">
        <v>110</v>
      </c>
    </row>
    <row r="112" spans="2:19" s="90" customFormat="1" x14ac:dyDescent="0.3">
      <c r="B112" s="302" t="s">
        <v>112</v>
      </c>
      <c r="C112" s="352">
        <v>84.210526315789465</v>
      </c>
      <c r="D112" s="53">
        <v>92.592592592592595</v>
      </c>
      <c r="E112" s="53">
        <v>87.5</v>
      </c>
      <c r="F112" s="53">
        <v>65</v>
      </c>
      <c r="G112" s="53">
        <v>76.470588235294116</v>
      </c>
      <c r="H112" s="350">
        <v>83.333333333333343</v>
      </c>
      <c r="I112" s="53"/>
      <c r="J112" s="306"/>
      <c r="K112" s="306"/>
      <c r="L112" s="89"/>
      <c r="M112" s="366" t="s">
        <v>112</v>
      </c>
      <c r="N112" s="218">
        <v>19</v>
      </c>
      <c r="O112" s="218">
        <v>27</v>
      </c>
      <c r="P112" s="218">
        <v>24</v>
      </c>
      <c r="Q112" s="218">
        <v>20</v>
      </c>
      <c r="R112" s="218">
        <v>17</v>
      </c>
      <c r="S112" s="218">
        <v>12</v>
      </c>
    </row>
    <row r="113" spans="2:19" s="90" customFormat="1" x14ac:dyDescent="0.3">
      <c r="B113" s="301" t="s">
        <v>313</v>
      </c>
      <c r="C113" s="352"/>
      <c r="D113" s="53"/>
      <c r="E113" s="53"/>
      <c r="F113" s="53"/>
      <c r="G113" s="53"/>
      <c r="H113" s="350">
        <v>84.848484848484844</v>
      </c>
      <c r="I113" s="53"/>
      <c r="J113" s="306"/>
      <c r="K113" s="306"/>
      <c r="L113" s="89"/>
      <c r="M113" s="301" t="s">
        <v>313</v>
      </c>
      <c r="N113" s="218"/>
      <c r="O113" s="218"/>
      <c r="P113" s="218"/>
      <c r="Q113" s="218"/>
      <c r="R113" s="218"/>
      <c r="S113" s="218">
        <v>33</v>
      </c>
    </row>
    <row r="114" spans="2:19" s="90" customFormat="1" x14ac:dyDescent="0.3">
      <c r="B114" s="302" t="s">
        <v>113</v>
      </c>
      <c r="C114" s="352">
        <v>89.743589743589752</v>
      </c>
      <c r="D114" s="53">
        <v>97.727272727272734</v>
      </c>
      <c r="E114" s="53">
        <v>96.428571428571431</v>
      </c>
      <c r="F114" s="53">
        <v>66.666666666666657</v>
      </c>
      <c r="G114" s="53">
        <v>81.818181818181827</v>
      </c>
      <c r="H114" s="350">
        <v>68</v>
      </c>
      <c r="I114" s="53"/>
      <c r="J114" s="306"/>
      <c r="K114" s="306"/>
      <c r="L114" s="89"/>
      <c r="M114" s="366" t="s">
        <v>113</v>
      </c>
      <c r="N114" s="218">
        <v>39</v>
      </c>
      <c r="O114" s="218">
        <v>44</v>
      </c>
      <c r="P114" s="218">
        <v>28</v>
      </c>
      <c r="Q114" s="218">
        <v>39</v>
      </c>
      <c r="R114" s="218">
        <v>33</v>
      </c>
      <c r="S114" s="218">
        <v>25</v>
      </c>
    </row>
    <row r="115" spans="2:19" s="90" customFormat="1" x14ac:dyDescent="0.3">
      <c r="B115" s="262" t="s">
        <v>127</v>
      </c>
      <c r="C115" s="352">
        <v>90.049261083743843</v>
      </c>
      <c r="D115" s="53">
        <v>87.423580786026207</v>
      </c>
      <c r="E115" s="53">
        <v>88.706563706563699</v>
      </c>
      <c r="F115" s="53">
        <v>87.1356783919598</v>
      </c>
      <c r="G115" s="53">
        <v>87.019641332194709</v>
      </c>
      <c r="H115" s="350">
        <v>91.763565891472865</v>
      </c>
      <c r="I115" s="53"/>
      <c r="J115" s="306"/>
      <c r="K115" s="306"/>
      <c r="L115" s="89"/>
      <c r="M115" s="365" t="s">
        <v>127</v>
      </c>
      <c r="N115" s="218">
        <v>1015</v>
      </c>
      <c r="O115" s="218">
        <v>1145</v>
      </c>
      <c r="P115" s="218">
        <v>1036</v>
      </c>
      <c r="Q115" s="218">
        <v>995</v>
      </c>
      <c r="R115" s="218">
        <v>1171</v>
      </c>
      <c r="S115" s="218">
        <v>1032</v>
      </c>
    </row>
    <row r="116" spans="2:19" s="90" customFormat="1" x14ac:dyDescent="0.3">
      <c r="B116" s="302" t="s">
        <v>139</v>
      </c>
      <c r="C116" s="352">
        <v>100</v>
      </c>
      <c r="D116" s="53">
        <v>87.5</v>
      </c>
      <c r="E116" s="53">
        <v>95.833333333333343</v>
      </c>
      <c r="F116" s="53">
        <v>97.777777777777771</v>
      </c>
      <c r="G116" s="53">
        <v>92</v>
      </c>
      <c r="H116" s="350">
        <v>90.625</v>
      </c>
      <c r="I116" s="53"/>
      <c r="J116" s="306"/>
      <c r="K116" s="306"/>
      <c r="L116" s="89"/>
      <c r="M116" s="366" t="s">
        <v>139</v>
      </c>
      <c r="N116" s="218">
        <v>18</v>
      </c>
      <c r="O116" s="218">
        <v>8</v>
      </c>
      <c r="P116" s="218">
        <v>24</v>
      </c>
      <c r="Q116" s="218">
        <v>45</v>
      </c>
      <c r="R116" s="218">
        <v>25</v>
      </c>
      <c r="S116" s="218">
        <v>32</v>
      </c>
    </row>
    <row r="117" spans="2:19" s="90" customFormat="1" x14ac:dyDescent="0.3">
      <c r="B117" s="302" t="s">
        <v>140</v>
      </c>
      <c r="C117" s="352"/>
      <c r="D117" s="53"/>
      <c r="E117" s="53"/>
      <c r="F117" s="53">
        <v>100</v>
      </c>
      <c r="G117" s="53">
        <v>75</v>
      </c>
      <c r="H117" s="350">
        <v>84.615384615384613</v>
      </c>
      <c r="I117" s="53"/>
      <c r="J117" s="306"/>
      <c r="K117" s="306"/>
      <c r="L117" s="89"/>
      <c r="M117" s="366" t="s">
        <v>140</v>
      </c>
      <c r="N117" s="218"/>
      <c r="O117" s="218"/>
      <c r="P117" s="218"/>
      <c r="Q117" s="218">
        <v>20</v>
      </c>
      <c r="R117" s="218">
        <v>20</v>
      </c>
      <c r="S117" s="218">
        <v>13</v>
      </c>
    </row>
    <row r="118" spans="2:19" s="90" customFormat="1" x14ac:dyDescent="0.3">
      <c r="B118" s="302" t="s">
        <v>141</v>
      </c>
      <c r="C118" s="352"/>
      <c r="D118" s="53">
        <v>100</v>
      </c>
      <c r="E118" s="53">
        <v>92</v>
      </c>
      <c r="F118" s="53">
        <v>100</v>
      </c>
      <c r="G118" s="53">
        <v>81.818181818181827</v>
      </c>
      <c r="H118" s="350">
        <v>100</v>
      </c>
      <c r="I118" s="53"/>
      <c r="J118" s="306"/>
      <c r="K118" s="306"/>
      <c r="L118" s="89"/>
      <c r="M118" s="366" t="s">
        <v>141</v>
      </c>
      <c r="N118" s="218"/>
      <c r="O118" s="218">
        <v>17</v>
      </c>
      <c r="P118" s="218">
        <v>25</v>
      </c>
      <c r="Q118" s="218">
        <v>20</v>
      </c>
      <c r="R118" s="218">
        <v>22</v>
      </c>
      <c r="S118" s="218">
        <v>14</v>
      </c>
    </row>
    <row r="119" spans="2:19" s="90" customFormat="1" x14ac:dyDescent="0.3">
      <c r="B119" s="302" t="s">
        <v>142</v>
      </c>
      <c r="C119" s="352">
        <v>100</v>
      </c>
      <c r="D119" s="53">
        <v>94.444444444444443</v>
      </c>
      <c r="E119" s="53">
        <v>85.714285714285708</v>
      </c>
      <c r="F119" s="53"/>
      <c r="G119" s="53">
        <v>82.608695652173907</v>
      </c>
      <c r="H119" s="350"/>
      <c r="I119" s="53"/>
      <c r="J119" s="306"/>
      <c r="K119" s="306"/>
      <c r="L119" s="89"/>
      <c r="M119" s="366" t="s">
        <v>142</v>
      </c>
      <c r="N119" s="218">
        <v>31</v>
      </c>
      <c r="O119" s="218">
        <v>54</v>
      </c>
      <c r="P119" s="218">
        <v>21</v>
      </c>
      <c r="Q119" s="218"/>
      <c r="R119" s="218">
        <v>23</v>
      </c>
      <c r="S119" s="218"/>
    </row>
    <row r="120" spans="2:19" s="90" customFormat="1" x14ac:dyDescent="0.3">
      <c r="B120" s="302" t="s">
        <v>143</v>
      </c>
      <c r="C120" s="352">
        <v>93.103448275862064</v>
      </c>
      <c r="D120" s="53">
        <v>76.666666666666671</v>
      </c>
      <c r="E120" s="53">
        <v>95.652173913043484</v>
      </c>
      <c r="F120" s="53">
        <v>82.608695652173907</v>
      </c>
      <c r="G120" s="53">
        <v>76</v>
      </c>
      <c r="H120" s="350">
        <v>90.909090909090907</v>
      </c>
      <c r="I120" s="53"/>
      <c r="J120" s="306"/>
      <c r="K120" s="306"/>
      <c r="L120" s="89"/>
      <c r="M120" s="366" t="s">
        <v>143</v>
      </c>
      <c r="N120" s="218">
        <v>29</v>
      </c>
      <c r="O120" s="218">
        <v>30</v>
      </c>
      <c r="P120" s="218">
        <v>23</v>
      </c>
      <c r="Q120" s="218">
        <v>23</v>
      </c>
      <c r="R120" s="218">
        <v>25</v>
      </c>
      <c r="S120" s="218">
        <v>22</v>
      </c>
    </row>
    <row r="121" spans="2:19" s="90" customFormat="1" x14ac:dyDescent="0.3">
      <c r="B121" s="302" t="s">
        <v>144</v>
      </c>
      <c r="C121" s="352">
        <v>81.818181818181827</v>
      </c>
      <c r="D121" s="53">
        <v>100</v>
      </c>
      <c r="E121" s="53">
        <v>87.5</v>
      </c>
      <c r="F121" s="53">
        <v>82.608695652173907</v>
      </c>
      <c r="G121" s="53">
        <v>92</v>
      </c>
      <c r="H121" s="350">
        <v>91.304347826086953</v>
      </c>
      <c r="I121" s="53"/>
      <c r="J121" s="306"/>
      <c r="K121" s="306"/>
      <c r="L121" s="89"/>
      <c r="M121" s="366" t="s">
        <v>144</v>
      </c>
      <c r="N121" s="218">
        <v>22</v>
      </c>
      <c r="O121" s="218">
        <v>24</v>
      </c>
      <c r="P121" s="218">
        <v>24</v>
      </c>
      <c r="Q121" s="218">
        <v>23</v>
      </c>
      <c r="R121" s="218">
        <v>25</v>
      </c>
      <c r="S121" s="218">
        <v>23</v>
      </c>
    </row>
    <row r="122" spans="2:19" s="90" customFormat="1" x14ac:dyDescent="0.3">
      <c r="B122" s="302" t="s">
        <v>145</v>
      </c>
      <c r="C122" s="352">
        <v>60.465116279069761</v>
      </c>
      <c r="D122" s="53">
        <v>95.121951219512198</v>
      </c>
      <c r="E122" s="53">
        <v>76.923076923076934</v>
      </c>
      <c r="F122" s="53">
        <v>78.260869565217391</v>
      </c>
      <c r="G122" s="53">
        <v>75</v>
      </c>
      <c r="H122" s="350">
        <v>70.833333333333343</v>
      </c>
      <c r="I122" s="53"/>
      <c r="J122" s="306"/>
      <c r="K122" s="306"/>
      <c r="L122" s="89"/>
      <c r="M122" s="366" t="s">
        <v>145</v>
      </c>
      <c r="N122" s="218">
        <v>43</v>
      </c>
      <c r="O122" s="218">
        <v>41</v>
      </c>
      <c r="P122" s="218">
        <v>26</v>
      </c>
      <c r="Q122" s="218">
        <v>23</v>
      </c>
      <c r="R122" s="218">
        <v>20</v>
      </c>
      <c r="S122" s="218">
        <v>24</v>
      </c>
    </row>
    <row r="123" spans="2:19" s="90" customFormat="1" x14ac:dyDescent="0.3">
      <c r="B123" s="302" t="s">
        <v>146</v>
      </c>
      <c r="C123" s="352">
        <v>93.181818181818173</v>
      </c>
      <c r="D123" s="53">
        <v>94.230769230769226</v>
      </c>
      <c r="E123" s="53">
        <v>97.142857142857139</v>
      </c>
      <c r="F123" s="53">
        <v>92.592592592592595</v>
      </c>
      <c r="G123" s="53">
        <v>96</v>
      </c>
      <c r="H123" s="350">
        <v>93.939393939393938</v>
      </c>
      <c r="I123" s="53"/>
      <c r="J123" s="306"/>
      <c r="K123" s="306"/>
      <c r="L123" s="89"/>
      <c r="M123" s="366" t="s">
        <v>146</v>
      </c>
      <c r="N123" s="218">
        <v>44</v>
      </c>
      <c r="O123" s="218">
        <v>52</v>
      </c>
      <c r="P123" s="218">
        <v>35</v>
      </c>
      <c r="Q123" s="218">
        <v>27</v>
      </c>
      <c r="R123" s="218">
        <v>25</v>
      </c>
      <c r="S123" s="218">
        <v>33</v>
      </c>
    </row>
    <row r="124" spans="2:19" s="90" customFormat="1" x14ac:dyDescent="0.3">
      <c r="B124" s="302" t="s">
        <v>147</v>
      </c>
      <c r="C124" s="352">
        <v>87.654320987654316</v>
      </c>
      <c r="D124" s="53">
        <v>95.714285714285722</v>
      </c>
      <c r="E124" s="53">
        <v>93.023255813953483</v>
      </c>
      <c r="F124" s="53">
        <v>89.795918367346943</v>
      </c>
      <c r="G124" s="53">
        <v>94.252873563218387</v>
      </c>
      <c r="H124" s="350">
        <v>95.283018867924525</v>
      </c>
      <c r="I124" s="53"/>
      <c r="J124" s="306"/>
      <c r="K124" s="306"/>
      <c r="L124" s="89"/>
      <c r="M124" s="366" t="s">
        <v>147</v>
      </c>
      <c r="N124" s="218">
        <v>81</v>
      </c>
      <c r="O124" s="218">
        <v>70</v>
      </c>
      <c r="P124" s="218">
        <v>86</v>
      </c>
      <c r="Q124" s="218">
        <v>98</v>
      </c>
      <c r="R124" s="218">
        <v>87</v>
      </c>
      <c r="S124" s="218">
        <v>106</v>
      </c>
    </row>
    <row r="125" spans="2:19" s="90" customFormat="1" x14ac:dyDescent="0.3">
      <c r="B125" s="302" t="s">
        <v>148</v>
      </c>
      <c r="C125" s="352">
        <v>97.058823529411768</v>
      </c>
      <c r="D125" s="53">
        <v>92</v>
      </c>
      <c r="E125" s="53">
        <v>90.322580645161281</v>
      </c>
      <c r="F125" s="53">
        <v>94.339622641509436</v>
      </c>
      <c r="G125" s="53">
        <v>100</v>
      </c>
      <c r="H125" s="350">
        <v>93.023255813953483</v>
      </c>
      <c r="I125" s="53"/>
      <c r="J125" s="306"/>
      <c r="K125" s="306"/>
      <c r="L125" s="89"/>
      <c r="M125" s="366" t="s">
        <v>148</v>
      </c>
      <c r="N125" s="218">
        <v>34</v>
      </c>
      <c r="O125" s="218">
        <v>50</v>
      </c>
      <c r="P125" s="218">
        <v>31</v>
      </c>
      <c r="Q125" s="218">
        <v>53</v>
      </c>
      <c r="R125" s="218">
        <v>57</v>
      </c>
      <c r="S125" s="218">
        <v>43</v>
      </c>
    </row>
    <row r="126" spans="2:19" s="90" customFormat="1" x14ac:dyDescent="0.3">
      <c r="B126" s="302" t="s">
        <v>149</v>
      </c>
      <c r="C126" s="352">
        <v>100</v>
      </c>
      <c r="D126" s="53">
        <v>77.777777777777786</v>
      </c>
      <c r="E126" s="53">
        <v>64.285714285714292</v>
      </c>
      <c r="F126" s="53">
        <v>100</v>
      </c>
      <c r="G126" s="53">
        <v>30.76923076923077</v>
      </c>
      <c r="H126" s="350">
        <v>87.5</v>
      </c>
      <c r="I126" s="53"/>
      <c r="J126" s="306"/>
      <c r="K126" s="306"/>
      <c r="L126" s="89"/>
      <c r="M126" s="366" t="s">
        <v>149</v>
      </c>
      <c r="N126" s="218">
        <v>13</v>
      </c>
      <c r="O126" s="218">
        <v>9</v>
      </c>
      <c r="P126" s="218">
        <v>14</v>
      </c>
      <c r="Q126" s="218">
        <v>10</v>
      </c>
      <c r="R126" s="218">
        <v>13</v>
      </c>
      <c r="S126" s="218">
        <v>8</v>
      </c>
    </row>
    <row r="127" spans="2:19" s="90" customFormat="1" x14ac:dyDescent="0.3">
      <c r="B127" s="302" t="s">
        <v>150</v>
      </c>
      <c r="C127" s="352">
        <v>88.775510204081627</v>
      </c>
      <c r="D127" s="53">
        <v>84.782608695652172</v>
      </c>
      <c r="E127" s="53">
        <v>90.909090909090907</v>
      </c>
      <c r="F127" s="53">
        <v>83.132530120481931</v>
      </c>
      <c r="G127" s="53">
        <v>83.333333333333343</v>
      </c>
      <c r="H127" s="350">
        <v>94.623655913978496</v>
      </c>
      <c r="I127" s="53"/>
      <c r="J127" s="306"/>
      <c r="K127" s="306"/>
      <c r="L127" s="89"/>
      <c r="M127" s="366" t="s">
        <v>150</v>
      </c>
      <c r="N127" s="218">
        <v>98</v>
      </c>
      <c r="O127" s="218">
        <v>92</v>
      </c>
      <c r="P127" s="218">
        <v>77</v>
      </c>
      <c r="Q127" s="218">
        <v>83</v>
      </c>
      <c r="R127" s="218">
        <v>102</v>
      </c>
      <c r="S127" s="218">
        <v>93</v>
      </c>
    </row>
    <row r="128" spans="2:19" s="90" customFormat="1" x14ac:dyDescent="0.3">
      <c r="B128" s="302" t="s">
        <v>151</v>
      </c>
      <c r="C128" s="352">
        <v>86.666666666666671</v>
      </c>
      <c r="D128" s="53">
        <v>95.652173913043484</v>
      </c>
      <c r="E128" s="53">
        <v>100</v>
      </c>
      <c r="F128" s="53"/>
      <c r="G128" s="53"/>
      <c r="H128" s="350"/>
      <c r="I128" s="53"/>
      <c r="J128" s="306"/>
      <c r="K128" s="306"/>
      <c r="L128" s="89"/>
      <c r="M128" s="366" t="s">
        <v>151</v>
      </c>
      <c r="N128" s="218">
        <v>15</v>
      </c>
      <c r="O128" s="218">
        <v>23</v>
      </c>
      <c r="P128" s="218">
        <v>7</v>
      </c>
      <c r="Q128" s="218"/>
      <c r="R128" s="218"/>
      <c r="S128" s="218"/>
    </row>
    <row r="129" spans="2:19" s="90" customFormat="1" x14ac:dyDescent="0.3">
      <c r="B129" s="302" t="s">
        <v>152</v>
      </c>
      <c r="C129" s="352">
        <v>88.461538461538453</v>
      </c>
      <c r="D129" s="53">
        <v>90</v>
      </c>
      <c r="E129" s="53">
        <v>86.842105263157904</v>
      </c>
      <c r="F129" s="53">
        <v>93.61702127659575</v>
      </c>
      <c r="G129" s="53">
        <v>84.210526315789465</v>
      </c>
      <c r="H129" s="350">
        <v>81.481481481481481</v>
      </c>
      <c r="I129" s="53"/>
      <c r="J129" s="306"/>
      <c r="K129" s="306"/>
      <c r="L129" s="89"/>
      <c r="M129" s="366" t="s">
        <v>152</v>
      </c>
      <c r="N129" s="218">
        <v>26</v>
      </c>
      <c r="O129" s="218">
        <v>20</v>
      </c>
      <c r="P129" s="218">
        <v>38</v>
      </c>
      <c r="Q129" s="218">
        <v>47</v>
      </c>
      <c r="R129" s="218">
        <v>57</v>
      </c>
      <c r="S129" s="218">
        <v>27</v>
      </c>
    </row>
    <row r="130" spans="2:19" s="90" customFormat="1" x14ac:dyDescent="0.3">
      <c r="B130" s="302" t="s">
        <v>153</v>
      </c>
      <c r="C130" s="352">
        <v>91.237113402061851</v>
      </c>
      <c r="D130" s="53">
        <v>89.908256880733944</v>
      </c>
      <c r="E130" s="53">
        <v>90.506329113924053</v>
      </c>
      <c r="F130" s="53">
        <v>83.950617283950606</v>
      </c>
      <c r="G130" s="53">
        <v>91.21621621621621</v>
      </c>
      <c r="H130" s="350">
        <v>90.070921985815602</v>
      </c>
      <c r="I130" s="53"/>
      <c r="J130" s="306"/>
      <c r="K130" s="306"/>
      <c r="L130" s="89"/>
      <c r="M130" s="366" t="s">
        <v>153</v>
      </c>
      <c r="N130" s="218">
        <v>194</v>
      </c>
      <c r="O130" s="218">
        <v>218</v>
      </c>
      <c r="P130" s="218">
        <v>158</v>
      </c>
      <c r="Q130" s="218">
        <v>162</v>
      </c>
      <c r="R130" s="218">
        <v>148</v>
      </c>
      <c r="S130" s="218">
        <v>141</v>
      </c>
    </row>
    <row r="131" spans="2:19" s="90" customFormat="1" x14ac:dyDescent="0.3">
      <c r="B131" s="302" t="s">
        <v>154</v>
      </c>
      <c r="C131" s="352">
        <v>90.909090909090907</v>
      </c>
      <c r="D131" s="53">
        <v>76.923076923076934</v>
      </c>
      <c r="E131" s="53">
        <v>94</v>
      </c>
      <c r="F131" s="53">
        <v>79.310344827586206</v>
      </c>
      <c r="G131" s="53">
        <v>94.029850746268664</v>
      </c>
      <c r="H131" s="350">
        <v>84.745762711864401</v>
      </c>
      <c r="I131" s="53"/>
      <c r="J131" s="306"/>
      <c r="K131" s="306"/>
      <c r="L131" s="89"/>
      <c r="M131" s="366" t="s">
        <v>154</v>
      </c>
      <c r="N131" s="218">
        <v>11</v>
      </c>
      <c r="O131" s="218">
        <v>13</v>
      </c>
      <c r="P131" s="218">
        <v>50</v>
      </c>
      <c r="Q131" s="218">
        <v>58</v>
      </c>
      <c r="R131" s="218">
        <v>67</v>
      </c>
      <c r="S131" s="218">
        <v>59</v>
      </c>
    </row>
    <row r="132" spans="2:19" s="90" customFormat="1" x14ac:dyDescent="0.3">
      <c r="B132" s="302" t="s">
        <v>155</v>
      </c>
      <c r="C132" s="352">
        <v>91.208791208791212</v>
      </c>
      <c r="D132" s="53">
        <v>81.25</v>
      </c>
      <c r="E132" s="53">
        <v>81.308411214953267</v>
      </c>
      <c r="F132" s="53">
        <v>75</v>
      </c>
      <c r="G132" s="53">
        <v>90.697674418604649</v>
      </c>
      <c r="H132" s="350">
        <v>89.333333333333329</v>
      </c>
      <c r="I132" s="53"/>
      <c r="J132" s="306"/>
      <c r="K132" s="306"/>
      <c r="L132" s="89"/>
      <c r="M132" s="366" t="s">
        <v>155</v>
      </c>
      <c r="N132" s="218">
        <v>91</v>
      </c>
      <c r="O132" s="218">
        <v>112</v>
      </c>
      <c r="P132" s="218">
        <v>107</v>
      </c>
      <c r="Q132" s="218">
        <v>72</v>
      </c>
      <c r="R132" s="218">
        <v>86</v>
      </c>
      <c r="S132" s="218">
        <v>75</v>
      </c>
    </row>
    <row r="133" spans="2:19" s="90" customFormat="1" x14ac:dyDescent="0.3">
      <c r="B133" s="302" t="s">
        <v>156</v>
      </c>
      <c r="C133" s="352">
        <v>100</v>
      </c>
      <c r="D133" s="53">
        <v>78.571428571428569</v>
      </c>
      <c r="E133" s="53">
        <v>81.25</v>
      </c>
      <c r="F133" s="53">
        <v>86.666666666666671</v>
      </c>
      <c r="G133" s="53">
        <v>82.608695652173907</v>
      </c>
      <c r="H133" s="350">
        <v>84.615384615384613</v>
      </c>
      <c r="I133" s="53"/>
      <c r="J133" s="306"/>
      <c r="K133" s="306"/>
      <c r="L133" s="89"/>
      <c r="M133" s="366" t="s">
        <v>156</v>
      </c>
      <c r="N133" s="218">
        <v>8</v>
      </c>
      <c r="O133" s="218">
        <v>14</v>
      </c>
      <c r="P133" s="218">
        <v>16</v>
      </c>
      <c r="Q133" s="218">
        <v>15</v>
      </c>
      <c r="R133" s="218">
        <v>23</v>
      </c>
      <c r="S133" s="218">
        <v>13</v>
      </c>
    </row>
    <row r="134" spans="2:19" s="90" customFormat="1" x14ac:dyDescent="0.3">
      <c r="B134" s="302" t="s">
        <v>157</v>
      </c>
      <c r="C134" s="352">
        <v>100</v>
      </c>
      <c r="D134" s="53">
        <v>88.235294117647058</v>
      </c>
      <c r="E134" s="53">
        <v>91.304347826086953</v>
      </c>
      <c r="F134" s="53">
        <v>92.452830188679243</v>
      </c>
      <c r="G134" s="53">
        <v>79.166666666666657</v>
      </c>
      <c r="H134" s="350">
        <v>100</v>
      </c>
      <c r="I134" s="53"/>
      <c r="J134" s="306"/>
      <c r="K134" s="306"/>
      <c r="L134" s="89"/>
      <c r="M134" s="366" t="s">
        <v>157</v>
      </c>
      <c r="N134" s="218">
        <v>22</v>
      </c>
      <c r="O134" s="218">
        <v>17</v>
      </c>
      <c r="P134" s="218">
        <v>23</v>
      </c>
      <c r="Q134" s="218">
        <v>53</v>
      </c>
      <c r="R134" s="218">
        <v>48</v>
      </c>
      <c r="S134" s="218">
        <v>12</v>
      </c>
    </row>
    <row r="135" spans="2:19" s="90" customFormat="1" x14ac:dyDescent="0.3">
      <c r="B135" s="302" t="s">
        <v>158</v>
      </c>
      <c r="C135" s="352">
        <v>88.888888888888886</v>
      </c>
      <c r="D135" s="53">
        <v>100</v>
      </c>
      <c r="E135" s="53">
        <v>100</v>
      </c>
      <c r="F135" s="53">
        <v>96.15384615384616</v>
      </c>
      <c r="G135" s="53">
        <v>82.35294117647058</v>
      </c>
      <c r="H135" s="350">
        <v>100</v>
      </c>
      <c r="I135" s="53"/>
      <c r="J135" s="306"/>
      <c r="K135" s="306"/>
      <c r="L135" s="89"/>
      <c r="M135" s="366" t="s">
        <v>158</v>
      </c>
      <c r="N135" s="218">
        <v>27</v>
      </c>
      <c r="O135" s="218">
        <v>13</v>
      </c>
      <c r="P135" s="218">
        <v>11</v>
      </c>
      <c r="Q135" s="218">
        <v>26</v>
      </c>
      <c r="R135" s="218">
        <v>17</v>
      </c>
      <c r="S135" s="218">
        <v>12</v>
      </c>
    </row>
    <row r="136" spans="2:19" s="90" customFormat="1" x14ac:dyDescent="0.3">
      <c r="B136" s="302" t="s">
        <v>159</v>
      </c>
      <c r="C136" s="352"/>
      <c r="D136" s="53"/>
      <c r="E136" s="53">
        <v>85.294117647058826</v>
      </c>
      <c r="F136" s="53">
        <v>100</v>
      </c>
      <c r="G136" s="53">
        <v>87.5</v>
      </c>
      <c r="H136" s="350">
        <v>100</v>
      </c>
      <c r="I136" s="53"/>
      <c r="J136" s="306"/>
      <c r="K136" s="306"/>
      <c r="L136" s="89"/>
      <c r="M136" s="366" t="s">
        <v>159</v>
      </c>
      <c r="N136" s="218"/>
      <c r="O136" s="218"/>
      <c r="P136" s="218">
        <v>34</v>
      </c>
      <c r="Q136" s="218">
        <v>17</v>
      </c>
      <c r="R136" s="218">
        <v>32</v>
      </c>
      <c r="S136" s="218">
        <v>19</v>
      </c>
    </row>
    <row r="137" spans="2:19" s="90" customFormat="1" x14ac:dyDescent="0.3">
      <c r="B137" s="302" t="s">
        <v>160</v>
      </c>
      <c r="C137" s="352"/>
      <c r="D137" s="53">
        <v>51.020408163265309</v>
      </c>
      <c r="E137" s="53">
        <v>65.714285714285708</v>
      </c>
      <c r="F137" s="53">
        <v>100</v>
      </c>
      <c r="G137" s="53">
        <v>69.387755102040813</v>
      </c>
      <c r="H137" s="350"/>
      <c r="I137" s="53"/>
      <c r="J137" s="306"/>
      <c r="K137" s="306"/>
      <c r="L137" s="89"/>
      <c r="M137" s="366" t="s">
        <v>160</v>
      </c>
      <c r="N137" s="218"/>
      <c r="O137" s="218">
        <v>49</v>
      </c>
      <c r="P137" s="218">
        <v>35</v>
      </c>
      <c r="Q137" s="218">
        <v>9</v>
      </c>
      <c r="R137" s="218">
        <v>49</v>
      </c>
      <c r="S137" s="218"/>
    </row>
    <row r="138" spans="2:19" s="90" customFormat="1" x14ac:dyDescent="0.3">
      <c r="B138" s="302" t="s">
        <v>161</v>
      </c>
      <c r="C138" s="352">
        <v>90.909090909090907</v>
      </c>
      <c r="D138" s="53">
        <v>87.5</v>
      </c>
      <c r="E138" s="53">
        <v>70.270270270270274</v>
      </c>
      <c r="F138" s="53">
        <v>40</v>
      </c>
      <c r="G138" s="53">
        <v>82.35294117647058</v>
      </c>
      <c r="H138" s="350">
        <v>89.65517241379311</v>
      </c>
      <c r="I138" s="53"/>
      <c r="J138" s="306"/>
      <c r="K138" s="306"/>
      <c r="L138" s="89"/>
      <c r="M138" s="366" t="s">
        <v>161</v>
      </c>
      <c r="N138" s="218">
        <v>22</v>
      </c>
      <c r="O138" s="218">
        <v>40</v>
      </c>
      <c r="P138" s="218">
        <v>37</v>
      </c>
      <c r="Q138" s="218">
        <v>15</v>
      </c>
      <c r="R138" s="218">
        <v>51</v>
      </c>
      <c r="S138" s="218">
        <v>29</v>
      </c>
    </row>
    <row r="139" spans="2:19" s="90" customFormat="1" x14ac:dyDescent="0.3">
      <c r="B139" s="302" t="s">
        <v>162</v>
      </c>
      <c r="C139" s="352">
        <v>95</v>
      </c>
      <c r="D139" s="53"/>
      <c r="E139" s="53">
        <v>90</v>
      </c>
      <c r="F139" s="53"/>
      <c r="G139" s="53">
        <v>100</v>
      </c>
      <c r="H139" s="350">
        <v>100</v>
      </c>
      <c r="I139" s="53"/>
      <c r="J139" s="306"/>
      <c r="K139" s="306"/>
      <c r="L139" s="89"/>
      <c r="M139" s="366" t="s">
        <v>162</v>
      </c>
      <c r="N139" s="218">
        <v>20</v>
      </c>
      <c r="O139" s="218"/>
      <c r="P139" s="218">
        <v>10</v>
      </c>
      <c r="Q139" s="218"/>
      <c r="R139" s="218">
        <v>8</v>
      </c>
      <c r="S139" s="218">
        <v>5</v>
      </c>
    </row>
    <row r="140" spans="2:19" s="90" customFormat="1" x14ac:dyDescent="0.3">
      <c r="B140" s="302" t="s">
        <v>163</v>
      </c>
      <c r="C140" s="352">
        <v>87.5</v>
      </c>
      <c r="D140" s="53">
        <v>85.123966942148769</v>
      </c>
      <c r="E140" s="53">
        <v>98.461538461538467</v>
      </c>
      <c r="F140" s="53">
        <v>89.795918367346943</v>
      </c>
      <c r="G140" s="53">
        <v>93.478260869565219</v>
      </c>
      <c r="H140" s="350">
        <v>91.666666666666657</v>
      </c>
      <c r="I140" s="53"/>
      <c r="J140" s="306"/>
      <c r="K140" s="306"/>
      <c r="L140" s="89"/>
      <c r="M140" s="366" t="s">
        <v>163</v>
      </c>
      <c r="N140" s="218">
        <v>128</v>
      </c>
      <c r="O140" s="218">
        <v>121</v>
      </c>
      <c r="P140" s="218">
        <v>65</v>
      </c>
      <c r="Q140" s="218">
        <v>49</v>
      </c>
      <c r="R140" s="218">
        <v>46</v>
      </c>
      <c r="S140" s="218">
        <v>84</v>
      </c>
    </row>
    <row r="141" spans="2:19" s="90" customFormat="1" x14ac:dyDescent="0.3">
      <c r="B141" s="302" t="s">
        <v>164</v>
      </c>
      <c r="C141" s="352">
        <v>100</v>
      </c>
      <c r="D141" s="53">
        <v>80</v>
      </c>
      <c r="E141" s="53">
        <v>85.714285714285708</v>
      </c>
      <c r="F141" s="53"/>
      <c r="G141" s="53">
        <v>86.36363636363636</v>
      </c>
      <c r="H141" s="350">
        <v>100</v>
      </c>
      <c r="I141" s="53"/>
      <c r="J141" s="306"/>
      <c r="K141" s="306"/>
      <c r="L141" s="89"/>
      <c r="M141" s="366" t="s">
        <v>164</v>
      </c>
      <c r="N141" s="218">
        <v>11</v>
      </c>
      <c r="O141" s="218">
        <v>15</v>
      </c>
      <c r="P141" s="218">
        <v>7</v>
      </c>
      <c r="Q141" s="218"/>
      <c r="R141" s="218">
        <v>22</v>
      </c>
      <c r="S141" s="218">
        <v>45</v>
      </c>
    </row>
    <row r="142" spans="2:19" s="90" customFormat="1" x14ac:dyDescent="0.3">
      <c r="B142" s="301" t="s">
        <v>273</v>
      </c>
      <c r="C142" s="352"/>
      <c r="D142" s="53"/>
      <c r="E142" s="53"/>
      <c r="F142" s="53"/>
      <c r="G142" s="53">
        <v>88.888888888888886</v>
      </c>
      <c r="H142" s="350">
        <v>95.652173913043484</v>
      </c>
      <c r="I142" s="53"/>
      <c r="J142" s="306"/>
      <c r="K142" s="306"/>
      <c r="L142" s="89"/>
      <c r="M142" s="301" t="s">
        <v>273</v>
      </c>
      <c r="N142" s="218"/>
      <c r="O142" s="218"/>
      <c r="P142" s="218"/>
      <c r="Q142" s="218"/>
      <c r="R142" s="218">
        <v>18</v>
      </c>
      <c r="S142" s="218">
        <v>46</v>
      </c>
    </row>
    <row r="143" spans="2:19" s="90" customFormat="1" x14ac:dyDescent="0.3">
      <c r="B143" s="302" t="s">
        <v>165</v>
      </c>
      <c r="C143" s="352"/>
      <c r="D143" s="53">
        <v>100</v>
      </c>
      <c r="E143" s="53">
        <v>100</v>
      </c>
      <c r="F143" s="53">
        <v>83.333333333333343</v>
      </c>
      <c r="G143" s="53">
        <v>88.235294117647058</v>
      </c>
      <c r="H143" s="350">
        <v>92.857142857142861</v>
      </c>
      <c r="I143" s="53"/>
      <c r="J143" s="306"/>
      <c r="K143" s="306"/>
      <c r="L143" s="89"/>
      <c r="M143" s="366" t="s">
        <v>165</v>
      </c>
      <c r="N143" s="218"/>
      <c r="O143" s="218">
        <v>10</v>
      </c>
      <c r="P143" s="218">
        <v>11</v>
      </c>
      <c r="Q143" s="218">
        <v>12</v>
      </c>
      <c r="R143" s="218">
        <v>17</v>
      </c>
      <c r="S143" s="218">
        <v>28</v>
      </c>
    </row>
    <row r="144" spans="2:19" s="90" customFormat="1" x14ac:dyDescent="0.3">
      <c r="B144" s="302" t="s">
        <v>166</v>
      </c>
      <c r="C144" s="352">
        <v>100</v>
      </c>
      <c r="D144" s="53">
        <v>96.969696969696969</v>
      </c>
      <c r="E144" s="53">
        <v>100</v>
      </c>
      <c r="F144" s="53">
        <v>91.428571428571431</v>
      </c>
      <c r="G144" s="53">
        <v>92.10526315789474</v>
      </c>
      <c r="H144" s="350">
        <v>96.15384615384616</v>
      </c>
      <c r="I144" s="53"/>
      <c r="J144" s="306"/>
      <c r="K144" s="306"/>
      <c r="L144" s="89"/>
      <c r="M144" s="366" t="s">
        <v>166</v>
      </c>
      <c r="N144" s="218">
        <v>27</v>
      </c>
      <c r="O144" s="218">
        <v>33</v>
      </c>
      <c r="P144" s="218">
        <v>41</v>
      </c>
      <c r="Q144" s="218">
        <v>35</v>
      </c>
      <c r="R144" s="218">
        <v>38</v>
      </c>
      <c r="S144" s="218">
        <v>26</v>
      </c>
    </row>
    <row r="145" spans="2:19" s="90" customFormat="1" x14ac:dyDescent="0.3">
      <c r="B145" s="262" t="s">
        <v>128</v>
      </c>
      <c r="C145" s="352">
        <v>86.231884057971016</v>
      </c>
      <c r="D145" s="53">
        <v>89.166666666666671</v>
      </c>
      <c r="E145" s="53">
        <v>86.956521739130437</v>
      </c>
      <c r="F145" s="53">
        <v>79.775280898876403</v>
      </c>
      <c r="G145" s="53">
        <v>86.666666666666671</v>
      </c>
      <c r="H145" s="350">
        <v>95.454545454545453</v>
      </c>
      <c r="I145" s="53"/>
      <c r="J145" s="306"/>
      <c r="K145" s="306"/>
      <c r="L145" s="89"/>
      <c r="M145" s="365" t="s">
        <v>128</v>
      </c>
      <c r="N145" s="218">
        <v>138</v>
      </c>
      <c r="O145" s="218">
        <v>120</v>
      </c>
      <c r="P145" s="218">
        <v>138</v>
      </c>
      <c r="Q145" s="218">
        <v>89</v>
      </c>
      <c r="R145" s="218">
        <v>105</v>
      </c>
      <c r="S145" s="218">
        <v>88</v>
      </c>
    </row>
    <row r="146" spans="2:19" s="90" customFormat="1" x14ac:dyDescent="0.3">
      <c r="B146" s="301" t="s">
        <v>274</v>
      </c>
      <c r="C146" s="352">
        <v>88.709677419354833</v>
      </c>
      <c r="D146" s="53">
        <v>92.307692307692307</v>
      </c>
      <c r="E146" s="53">
        <v>87.654320987654316</v>
      </c>
      <c r="F146" s="53"/>
      <c r="G146" s="53"/>
      <c r="H146" s="350"/>
      <c r="I146" s="53"/>
      <c r="J146" s="306"/>
      <c r="K146" s="306"/>
      <c r="L146" s="89"/>
      <c r="M146" s="301" t="s">
        <v>274</v>
      </c>
      <c r="N146" s="218">
        <v>62</v>
      </c>
      <c r="O146" s="218">
        <v>52</v>
      </c>
      <c r="P146" s="218">
        <v>81</v>
      </c>
      <c r="Q146" s="218"/>
      <c r="R146" s="218"/>
      <c r="S146" s="218"/>
    </row>
    <row r="147" spans="2:19" s="90" customFormat="1" x14ac:dyDescent="0.3">
      <c r="B147" s="302" t="s">
        <v>168</v>
      </c>
      <c r="C147" s="352">
        <v>87.5</v>
      </c>
      <c r="D147" s="53"/>
      <c r="E147" s="53"/>
      <c r="F147" s="53"/>
      <c r="G147" s="53"/>
      <c r="H147" s="350"/>
      <c r="I147" s="53"/>
      <c r="J147" s="306"/>
      <c r="K147" s="306"/>
      <c r="L147" s="89"/>
      <c r="M147" s="366" t="s">
        <v>168</v>
      </c>
      <c r="N147" s="218">
        <v>8</v>
      </c>
      <c r="O147" s="218"/>
      <c r="P147" s="218"/>
      <c r="Q147" s="218"/>
      <c r="R147" s="218"/>
      <c r="S147" s="218"/>
    </row>
    <row r="148" spans="2:19" s="90" customFormat="1" x14ac:dyDescent="0.3">
      <c r="B148" s="302" t="s">
        <v>169</v>
      </c>
      <c r="C148" s="352">
        <v>88</v>
      </c>
      <c r="D148" s="53">
        <v>84.848484848484844</v>
      </c>
      <c r="E148" s="53">
        <v>79.310344827586206</v>
      </c>
      <c r="F148" s="53">
        <v>91.666666666666657</v>
      </c>
      <c r="G148" s="53">
        <v>87.878787878787875</v>
      </c>
      <c r="H148" s="350">
        <v>100</v>
      </c>
      <c r="I148" s="53"/>
      <c r="J148" s="306"/>
      <c r="K148" s="306"/>
      <c r="L148" s="89"/>
      <c r="M148" s="366" t="s">
        <v>169</v>
      </c>
      <c r="N148" s="218">
        <v>50</v>
      </c>
      <c r="O148" s="218">
        <v>33</v>
      </c>
      <c r="P148" s="218">
        <v>29</v>
      </c>
      <c r="Q148" s="218">
        <v>24</v>
      </c>
      <c r="R148" s="218">
        <v>33</v>
      </c>
      <c r="S148" s="218">
        <v>28</v>
      </c>
    </row>
    <row r="149" spans="2:19" s="90" customFormat="1" x14ac:dyDescent="0.3">
      <c r="B149" s="302" t="s">
        <v>170</v>
      </c>
      <c r="C149" s="352"/>
      <c r="D149" s="53"/>
      <c r="E149" s="53"/>
      <c r="F149" s="53">
        <v>75</v>
      </c>
      <c r="G149" s="53">
        <v>80.769230769230774</v>
      </c>
      <c r="H149" s="350">
        <v>82.35294117647058</v>
      </c>
      <c r="I149" s="53"/>
      <c r="J149" s="306"/>
      <c r="K149" s="306"/>
      <c r="L149" s="89"/>
      <c r="M149" s="366" t="s">
        <v>170</v>
      </c>
      <c r="N149" s="218"/>
      <c r="O149" s="218"/>
      <c r="P149" s="218"/>
      <c r="Q149" s="218">
        <v>32</v>
      </c>
      <c r="R149" s="218">
        <v>26</v>
      </c>
      <c r="S149" s="218">
        <v>17</v>
      </c>
    </row>
    <row r="150" spans="2:19" s="90" customFormat="1" x14ac:dyDescent="0.3">
      <c r="B150" s="302" t="s">
        <v>171</v>
      </c>
      <c r="C150" s="352"/>
      <c r="D150" s="53"/>
      <c r="E150" s="53"/>
      <c r="F150" s="53">
        <v>75.757575757575751</v>
      </c>
      <c r="G150" s="53">
        <v>89.130434782608688</v>
      </c>
      <c r="H150" s="350">
        <v>97.674418604651152</v>
      </c>
      <c r="I150" s="53"/>
      <c r="J150" s="306"/>
      <c r="K150" s="306"/>
      <c r="L150" s="89"/>
      <c r="M150" s="366" t="s">
        <v>171</v>
      </c>
      <c r="N150" s="218"/>
      <c r="O150" s="218"/>
      <c r="P150" s="218"/>
      <c r="Q150" s="218">
        <v>33</v>
      </c>
      <c r="R150" s="218">
        <v>46</v>
      </c>
      <c r="S150" s="218">
        <v>43</v>
      </c>
    </row>
    <row r="151" spans="2:19" s="90" customFormat="1" x14ac:dyDescent="0.3">
      <c r="B151" s="301" t="s">
        <v>275</v>
      </c>
      <c r="C151" s="352">
        <v>72.222222222222214</v>
      </c>
      <c r="D151" s="53">
        <v>88.571428571428569</v>
      </c>
      <c r="E151" s="53">
        <v>92.857142857142861</v>
      </c>
      <c r="F151" s="53"/>
      <c r="G151" s="53"/>
      <c r="H151" s="350"/>
      <c r="I151" s="53"/>
      <c r="J151" s="306"/>
      <c r="K151" s="306"/>
      <c r="L151" s="89"/>
      <c r="M151" s="301" t="s">
        <v>275</v>
      </c>
      <c r="N151" s="218">
        <v>18</v>
      </c>
      <c r="O151" s="218">
        <v>35</v>
      </c>
      <c r="P151" s="218">
        <v>28</v>
      </c>
      <c r="Q151" s="218"/>
      <c r="R151" s="218"/>
      <c r="S151" s="218"/>
    </row>
    <row r="152" spans="2:19" s="90" customFormat="1" x14ac:dyDescent="0.3">
      <c r="B152" s="262" t="s">
        <v>129</v>
      </c>
      <c r="C152" s="352">
        <v>94.488188976377955</v>
      </c>
      <c r="D152" s="53">
        <v>94.354838709677423</v>
      </c>
      <c r="E152" s="53">
        <v>95.454545454545453</v>
      </c>
      <c r="F152" s="53">
        <v>94.339622641509436</v>
      </c>
      <c r="G152" s="53">
        <v>86.301369863013704</v>
      </c>
      <c r="H152" s="350">
        <v>91.111111111111114</v>
      </c>
      <c r="I152" s="53"/>
      <c r="J152" s="306"/>
      <c r="K152" s="306"/>
      <c r="L152" s="89"/>
      <c r="M152" s="365" t="s">
        <v>129</v>
      </c>
      <c r="N152" s="218">
        <v>127</v>
      </c>
      <c r="O152" s="218">
        <v>124</v>
      </c>
      <c r="P152" s="218">
        <v>110</v>
      </c>
      <c r="Q152" s="218">
        <v>106</v>
      </c>
      <c r="R152" s="218">
        <v>146</v>
      </c>
      <c r="S152" s="218">
        <v>90</v>
      </c>
    </row>
    <row r="153" spans="2:19" s="90" customFormat="1" x14ac:dyDescent="0.3">
      <c r="B153" s="302" t="s">
        <v>172</v>
      </c>
      <c r="C153" s="352">
        <v>90</v>
      </c>
      <c r="D153" s="53">
        <v>83.333333333333343</v>
      </c>
      <c r="E153" s="53">
        <v>77.777777777777786</v>
      </c>
      <c r="F153" s="53"/>
      <c r="G153" s="53">
        <v>75</v>
      </c>
      <c r="H153" s="350"/>
      <c r="I153" s="53"/>
      <c r="J153" s="306"/>
      <c r="K153" s="306"/>
      <c r="L153" s="89"/>
      <c r="M153" s="366" t="s">
        <v>172</v>
      </c>
      <c r="N153" s="218">
        <v>10</v>
      </c>
      <c r="O153" s="218">
        <v>12</v>
      </c>
      <c r="P153" s="218">
        <v>9</v>
      </c>
      <c r="Q153" s="218"/>
      <c r="R153" s="218">
        <v>12</v>
      </c>
      <c r="S153" s="218"/>
    </row>
    <row r="154" spans="2:19" s="90" customFormat="1" x14ac:dyDescent="0.3">
      <c r="B154" s="302" t="s">
        <v>173</v>
      </c>
      <c r="C154" s="352">
        <v>66.666666666666657</v>
      </c>
      <c r="D154" s="53">
        <v>100</v>
      </c>
      <c r="E154" s="53">
        <v>100</v>
      </c>
      <c r="F154" s="53"/>
      <c r="G154" s="53">
        <v>87.5</v>
      </c>
      <c r="H154" s="350"/>
      <c r="I154" s="53"/>
      <c r="J154" s="306"/>
      <c r="K154" s="306"/>
      <c r="L154" s="89"/>
      <c r="M154" s="366" t="s">
        <v>173</v>
      </c>
      <c r="N154" s="218">
        <v>9</v>
      </c>
      <c r="O154" s="218">
        <v>5</v>
      </c>
      <c r="P154" s="218">
        <v>11</v>
      </c>
      <c r="Q154" s="218"/>
      <c r="R154" s="218">
        <v>16</v>
      </c>
      <c r="S154" s="218"/>
    </row>
    <row r="155" spans="2:19" s="90" customFormat="1" x14ac:dyDescent="0.3">
      <c r="B155" s="302" t="s">
        <v>174</v>
      </c>
      <c r="C155" s="352">
        <v>100</v>
      </c>
      <c r="D155" s="53">
        <v>90.909090909090907</v>
      </c>
      <c r="E155" s="53">
        <v>100</v>
      </c>
      <c r="F155" s="53">
        <v>96.428571428571431</v>
      </c>
      <c r="G155" s="53">
        <v>100</v>
      </c>
      <c r="H155" s="350">
        <v>100</v>
      </c>
      <c r="I155" s="53"/>
      <c r="J155" s="306"/>
      <c r="K155" s="306"/>
      <c r="L155" s="89"/>
      <c r="M155" s="366" t="s">
        <v>174</v>
      </c>
      <c r="N155" s="218">
        <v>12</v>
      </c>
      <c r="O155" s="218">
        <v>11</v>
      </c>
      <c r="P155" s="218">
        <v>16</v>
      </c>
      <c r="Q155" s="218">
        <v>28</v>
      </c>
      <c r="R155" s="218">
        <v>24</v>
      </c>
      <c r="S155" s="218">
        <v>16</v>
      </c>
    </row>
    <row r="156" spans="2:19" s="90" customFormat="1" x14ac:dyDescent="0.3">
      <c r="B156" s="302" t="s">
        <v>175</v>
      </c>
      <c r="C156" s="352">
        <v>94.117647058823522</v>
      </c>
      <c r="D156" s="53">
        <v>100</v>
      </c>
      <c r="E156" s="53">
        <v>87.5</v>
      </c>
      <c r="F156" s="53"/>
      <c r="G156" s="53">
        <v>85.714285714285708</v>
      </c>
      <c r="H156" s="350"/>
      <c r="I156" s="53"/>
      <c r="J156" s="306"/>
      <c r="K156" s="306"/>
      <c r="L156" s="89"/>
      <c r="M156" s="366" t="s">
        <v>175</v>
      </c>
      <c r="N156" s="218">
        <v>17</v>
      </c>
      <c r="O156" s="218">
        <v>10</v>
      </c>
      <c r="P156" s="218">
        <v>8</v>
      </c>
      <c r="Q156" s="218"/>
      <c r="R156" s="218">
        <v>7</v>
      </c>
      <c r="S156" s="218"/>
    </row>
    <row r="157" spans="2:19" s="90" customFormat="1" x14ac:dyDescent="0.3">
      <c r="B157" s="302" t="s">
        <v>176</v>
      </c>
      <c r="C157" s="352">
        <v>100</v>
      </c>
      <c r="D157" s="53">
        <v>80</v>
      </c>
      <c r="E157" s="53">
        <v>100</v>
      </c>
      <c r="F157" s="53"/>
      <c r="G157" s="53">
        <v>42.857142857142854</v>
      </c>
      <c r="H157" s="350"/>
      <c r="I157" s="53"/>
      <c r="J157" s="306"/>
      <c r="K157" s="306"/>
      <c r="L157" s="89"/>
      <c r="M157" s="366" t="s">
        <v>176</v>
      </c>
      <c r="N157" s="218">
        <v>8</v>
      </c>
      <c r="O157" s="218">
        <v>10</v>
      </c>
      <c r="P157" s="218">
        <v>6</v>
      </c>
      <c r="Q157" s="218"/>
      <c r="R157" s="218">
        <v>7</v>
      </c>
      <c r="S157" s="218"/>
    </row>
    <row r="158" spans="2:19" s="90" customFormat="1" x14ac:dyDescent="0.3">
      <c r="B158" s="302" t="s">
        <v>177</v>
      </c>
      <c r="C158" s="352"/>
      <c r="D158" s="53"/>
      <c r="E158" s="53">
        <v>92.307692307692307</v>
      </c>
      <c r="F158" s="53">
        <v>89.473684210526315</v>
      </c>
      <c r="G158" s="53">
        <v>85</v>
      </c>
      <c r="H158" s="350">
        <v>86.36363636363636</v>
      </c>
      <c r="I158" s="53"/>
      <c r="J158" s="306"/>
      <c r="K158" s="306"/>
      <c r="L158" s="89"/>
      <c r="M158" s="366" t="s">
        <v>177</v>
      </c>
      <c r="N158" s="218"/>
      <c r="O158" s="218"/>
      <c r="P158" s="218">
        <v>13</v>
      </c>
      <c r="Q158" s="218">
        <v>19</v>
      </c>
      <c r="R158" s="218">
        <v>20</v>
      </c>
      <c r="S158" s="218">
        <v>22</v>
      </c>
    </row>
    <row r="159" spans="2:19" s="90" customFormat="1" x14ac:dyDescent="0.3">
      <c r="B159" s="302" t="s">
        <v>178</v>
      </c>
      <c r="C159" s="352">
        <v>100</v>
      </c>
      <c r="D159" s="53">
        <v>100</v>
      </c>
      <c r="E159" s="53">
        <v>100</v>
      </c>
      <c r="F159" s="53">
        <v>100</v>
      </c>
      <c r="G159" s="53">
        <v>100</v>
      </c>
      <c r="H159" s="350">
        <v>80</v>
      </c>
      <c r="I159" s="53"/>
      <c r="J159" s="306"/>
      <c r="K159" s="306"/>
      <c r="L159" s="89"/>
      <c r="M159" s="366" t="s">
        <v>178</v>
      </c>
      <c r="N159" s="218">
        <v>12</v>
      </c>
      <c r="O159" s="218">
        <v>13</v>
      </c>
      <c r="P159" s="218">
        <v>11</v>
      </c>
      <c r="Q159" s="218">
        <v>13</v>
      </c>
      <c r="R159" s="218">
        <v>11</v>
      </c>
      <c r="S159" s="218">
        <v>10</v>
      </c>
    </row>
    <row r="160" spans="2:19" s="90" customFormat="1" x14ac:dyDescent="0.3">
      <c r="B160" s="302" t="s">
        <v>269</v>
      </c>
      <c r="C160" s="352"/>
      <c r="D160" s="53"/>
      <c r="E160" s="53">
        <v>100</v>
      </c>
      <c r="F160" s="53"/>
      <c r="G160" s="53"/>
      <c r="H160" s="350"/>
      <c r="I160" s="53"/>
      <c r="J160" s="306"/>
      <c r="K160" s="306"/>
      <c r="L160" s="89"/>
      <c r="M160" s="366" t="s">
        <v>269</v>
      </c>
      <c r="N160" s="218"/>
      <c r="O160" s="218"/>
      <c r="P160" s="218">
        <v>1</v>
      </c>
      <c r="Q160" s="218"/>
      <c r="R160" s="218"/>
      <c r="S160" s="218"/>
    </row>
    <row r="161" spans="2:19" s="90" customFormat="1" x14ac:dyDescent="0.3">
      <c r="B161" s="302" t="s">
        <v>179</v>
      </c>
      <c r="C161" s="352">
        <v>100</v>
      </c>
      <c r="D161" s="53">
        <v>100</v>
      </c>
      <c r="E161" s="53">
        <v>100</v>
      </c>
      <c r="F161" s="53">
        <v>96.15384615384616</v>
      </c>
      <c r="G161" s="53">
        <v>96.428571428571431</v>
      </c>
      <c r="H161" s="350">
        <v>100</v>
      </c>
      <c r="I161" s="53"/>
      <c r="J161" s="306"/>
      <c r="K161" s="306"/>
      <c r="L161" s="89"/>
      <c r="M161" s="366" t="s">
        <v>179</v>
      </c>
      <c r="N161" s="218">
        <v>29</v>
      </c>
      <c r="O161" s="218">
        <v>25</v>
      </c>
      <c r="P161" s="218">
        <v>24</v>
      </c>
      <c r="Q161" s="218">
        <v>26</v>
      </c>
      <c r="R161" s="218">
        <v>28</v>
      </c>
      <c r="S161" s="218">
        <v>27</v>
      </c>
    </row>
    <row r="162" spans="2:19" s="90" customFormat="1" x14ac:dyDescent="0.3">
      <c r="B162" s="302" t="s">
        <v>180</v>
      </c>
      <c r="C162" s="352">
        <v>100</v>
      </c>
      <c r="D162" s="53">
        <v>100</v>
      </c>
      <c r="E162" s="53"/>
      <c r="F162" s="53"/>
      <c r="G162" s="53">
        <v>42.857142857142854</v>
      </c>
      <c r="H162" s="350"/>
      <c r="I162" s="53"/>
      <c r="J162" s="306"/>
      <c r="K162" s="306"/>
      <c r="L162" s="89"/>
      <c r="M162" s="366" t="s">
        <v>180</v>
      </c>
      <c r="N162" s="218">
        <v>7</v>
      </c>
      <c r="O162" s="218">
        <v>9</v>
      </c>
      <c r="P162" s="218"/>
      <c r="Q162" s="218"/>
      <c r="R162" s="218">
        <v>7</v>
      </c>
      <c r="S162" s="218"/>
    </row>
    <row r="163" spans="2:19" s="90" customFormat="1" x14ac:dyDescent="0.3">
      <c r="B163" s="302" t="s">
        <v>181</v>
      </c>
      <c r="C163" s="352"/>
      <c r="D163" s="53">
        <v>100</v>
      </c>
      <c r="E163" s="53"/>
      <c r="F163" s="53">
        <v>100</v>
      </c>
      <c r="G163" s="53"/>
      <c r="H163" s="350"/>
      <c r="I163" s="53"/>
      <c r="J163" s="306"/>
      <c r="K163" s="306"/>
      <c r="L163" s="89"/>
      <c r="M163" s="366" t="s">
        <v>181</v>
      </c>
      <c r="N163" s="218"/>
      <c r="O163" s="218">
        <v>13</v>
      </c>
      <c r="P163" s="218"/>
      <c r="Q163" s="218">
        <v>12</v>
      </c>
      <c r="R163" s="218"/>
      <c r="S163" s="218"/>
    </row>
    <row r="164" spans="2:19" s="90" customFormat="1" x14ac:dyDescent="0.3">
      <c r="B164" s="302" t="s">
        <v>182</v>
      </c>
      <c r="C164" s="352">
        <v>91.304347826086953</v>
      </c>
      <c r="D164" s="53">
        <v>87.5</v>
      </c>
      <c r="E164" s="53">
        <v>90.909090909090907</v>
      </c>
      <c r="F164" s="53">
        <v>75</v>
      </c>
      <c r="G164" s="53">
        <v>85.714285714285708</v>
      </c>
      <c r="H164" s="350">
        <v>80</v>
      </c>
      <c r="I164" s="53"/>
      <c r="J164" s="306"/>
      <c r="K164" s="306"/>
      <c r="L164" s="89"/>
      <c r="M164" s="366" t="s">
        <v>182</v>
      </c>
      <c r="N164" s="218">
        <v>23</v>
      </c>
      <c r="O164" s="218">
        <v>16</v>
      </c>
      <c r="P164" s="218">
        <v>11</v>
      </c>
      <c r="Q164" s="218">
        <v>8</v>
      </c>
      <c r="R164" s="218">
        <v>14</v>
      </c>
      <c r="S164" s="218">
        <v>15</v>
      </c>
    </row>
    <row r="165" spans="2:19" s="90" customFormat="1" x14ac:dyDescent="0.3">
      <c r="B165" s="262" t="s">
        <v>130</v>
      </c>
      <c r="C165" s="352">
        <v>84.971910112359552</v>
      </c>
      <c r="D165" s="53">
        <v>83.128078817733979</v>
      </c>
      <c r="E165" s="53">
        <v>83.420365535248038</v>
      </c>
      <c r="F165" s="53">
        <v>79.967426710097726</v>
      </c>
      <c r="G165" s="53">
        <v>83.333333333333343</v>
      </c>
      <c r="H165" s="350">
        <v>81.550387596899228</v>
      </c>
      <c r="I165" s="53"/>
      <c r="J165" s="306"/>
      <c r="K165" s="306"/>
      <c r="L165" s="89"/>
      <c r="M165" s="365" t="s">
        <v>130</v>
      </c>
      <c r="N165" s="218">
        <v>712</v>
      </c>
      <c r="O165" s="218">
        <v>812</v>
      </c>
      <c r="P165" s="218">
        <v>766</v>
      </c>
      <c r="Q165" s="218">
        <v>614</v>
      </c>
      <c r="R165" s="218">
        <v>756</v>
      </c>
      <c r="S165" s="218">
        <v>645</v>
      </c>
    </row>
    <row r="166" spans="2:19" s="90" customFormat="1" x14ac:dyDescent="0.3">
      <c r="B166" s="302" t="s">
        <v>183</v>
      </c>
      <c r="C166" s="352">
        <v>91.538461538461533</v>
      </c>
      <c r="D166" s="53">
        <v>84.05797101449275</v>
      </c>
      <c r="E166" s="53">
        <v>85.496183206106863</v>
      </c>
      <c r="F166" s="53">
        <v>85.840707964601776</v>
      </c>
      <c r="G166" s="53">
        <v>86.928104575163403</v>
      </c>
      <c r="H166" s="350">
        <v>82.706766917293223</v>
      </c>
      <c r="I166" s="53"/>
      <c r="J166" s="306"/>
      <c r="K166" s="306"/>
      <c r="L166" s="89"/>
      <c r="M166" s="366" t="s">
        <v>183</v>
      </c>
      <c r="N166" s="218">
        <v>130</v>
      </c>
      <c r="O166" s="218">
        <v>138</v>
      </c>
      <c r="P166" s="218">
        <v>131</v>
      </c>
      <c r="Q166" s="218">
        <v>113</v>
      </c>
      <c r="R166" s="218">
        <v>153</v>
      </c>
      <c r="S166" s="218">
        <v>133</v>
      </c>
    </row>
    <row r="167" spans="2:19" s="90" customFormat="1" x14ac:dyDescent="0.3">
      <c r="B167" s="302" t="s">
        <v>184</v>
      </c>
      <c r="C167" s="352">
        <v>100</v>
      </c>
      <c r="D167" s="53">
        <v>100</v>
      </c>
      <c r="E167" s="53">
        <v>92.857142857142861</v>
      </c>
      <c r="F167" s="53">
        <v>96.15384615384616</v>
      </c>
      <c r="G167" s="53">
        <v>87.5</v>
      </c>
      <c r="H167" s="350">
        <v>77.777777777777786</v>
      </c>
      <c r="I167" s="53"/>
      <c r="J167" s="306"/>
      <c r="K167" s="306"/>
      <c r="L167" s="89"/>
      <c r="M167" s="366" t="s">
        <v>184</v>
      </c>
      <c r="N167" s="218">
        <v>11</v>
      </c>
      <c r="O167" s="218">
        <v>16</v>
      </c>
      <c r="P167" s="218">
        <v>14</v>
      </c>
      <c r="Q167" s="218">
        <v>26</v>
      </c>
      <c r="R167" s="218">
        <v>24</v>
      </c>
      <c r="S167" s="218">
        <v>18</v>
      </c>
    </row>
    <row r="168" spans="2:19" s="90" customFormat="1" x14ac:dyDescent="0.3">
      <c r="B168" s="302" t="s">
        <v>185</v>
      </c>
      <c r="C168" s="352">
        <v>92.156862745098039</v>
      </c>
      <c r="D168" s="53">
        <v>82.608695652173907</v>
      </c>
      <c r="E168" s="53">
        <v>75</v>
      </c>
      <c r="F168" s="53">
        <v>91.666666666666657</v>
      </c>
      <c r="G168" s="53">
        <v>76.744186046511629</v>
      </c>
      <c r="H168" s="350">
        <v>78.571428571428569</v>
      </c>
      <c r="I168" s="53"/>
      <c r="J168" s="306"/>
      <c r="K168" s="306"/>
      <c r="L168" s="89"/>
      <c r="M168" s="366" t="s">
        <v>185</v>
      </c>
      <c r="N168" s="218">
        <v>51</v>
      </c>
      <c r="O168" s="218">
        <v>46</v>
      </c>
      <c r="P168" s="218">
        <v>40</v>
      </c>
      <c r="Q168" s="218">
        <v>24</v>
      </c>
      <c r="R168" s="218">
        <v>43</v>
      </c>
      <c r="S168" s="218">
        <v>28</v>
      </c>
    </row>
    <row r="169" spans="2:19" s="90" customFormat="1" x14ac:dyDescent="0.3">
      <c r="B169" s="302" t="s">
        <v>186</v>
      </c>
      <c r="C169" s="352">
        <v>93.333333333333329</v>
      </c>
      <c r="D169" s="53">
        <v>88.095238095238088</v>
      </c>
      <c r="E169" s="53">
        <v>79.069767441860463</v>
      </c>
      <c r="F169" s="53">
        <v>85.714285714285708</v>
      </c>
      <c r="G169" s="53">
        <v>89.189189189189193</v>
      </c>
      <c r="H169" s="350">
        <v>89.743589743589752</v>
      </c>
      <c r="I169" s="53"/>
      <c r="J169" s="306"/>
      <c r="K169" s="306"/>
      <c r="L169" s="89"/>
      <c r="M169" s="366" t="s">
        <v>186</v>
      </c>
      <c r="N169" s="218">
        <v>15</v>
      </c>
      <c r="O169" s="218">
        <v>42</v>
      </c>
      <c r="P169" s="218">
        <v>43</v>
      </c>
      <c r="Q169" s="218">
        <v>21</v>
      </c>
      <c r="R169" s="218">
        <v>37</v>
      </c>
      <c r="S169" s="218">
        <v>39</v>
      </c>
    </row>
    <row r="170" spans="2:19" s="90" customFormat="1" x14ac:dyDescent="0.3">
      <c r="B170" s="302" t="s">
        <v>187</v>
      </c>
      <c r="C170" s="352">
        <v>96.92307692307692</v>
      </c>
      <c r="D170" s="53">
        <v>95.161290322580655</v>
      </c>
      <c r="E170" s="53">
        <v>92.982456140350877</v>
      </c>
      <c r="F170" s="53">
        <v>97.727272727272734</v>
      </c>
      <c r="G170" s="53">
        <v>90</v>
      </c>
      <c r="H170" s="350">
        <v>97.872340425531917</v>
      </c>
      <c r="I170" s="53"/>
      <c r="J170" s="306"/>
      <c r="K170" s="306"/>
      <c r="L170" s="89"/>
      <c r="M170" s="366" t="s">
        <v>187</v>
      </c>
      <c r="N170" s="218">
        <v>65</v>
      </c>
      <c r="O170" s="218">
        <v>62</v>
      </c>
      <c r="P170" s="218">
        <v>57</v>
      </c>
      <c r="Q170" s="218">
        <v>44</v>
      </c>
      <c r="R170" s="218">
        <v>50</v>
      </c>
      <c r="S170" s="218">
        <v>47</v>
      </c>
    </row>
    <row r="171" spans="2:19" s="90" customFormat="1" x14ac:dyDescent="0.3">
      <c r="B171" s="302" t="s">
        <v>188</v>
      </c>
      <c r="C171" s="352">
        <v>94.117647058823522</v>
      </c>
      <c r="D171" s="53">
        <v>95.238095238095227</v>
      </c>
      <c r="E171" s="53">
        <v>97.916666666666657</v>
      </c>
      <c r="F171" s="53">
        <v>77.777777777777786</v>
      </c>
      <c r="G171" s="53">
        <v>90.769230769230774</v>
      </c>
      <c r="H171" s="350">
        <v>91.379310344827587</v>
      </c>
      <c r="I171" s="53"/>
      <c r="J171" s="306"/>
      <c r="K171" s="306"/>
      <c r="L171" s="89"/>
      <c r="M171" s="366" t="s">
        <v>188</v>
      </c>
      <c r="N171" s="218">
        <v>51</v>
      </c>
      <c r="O171" s="218">
        <v>63</v>
      </c>
      <c r="P171" s="218">
        <v>48</v>
      </c>
      <c r="Q171" s="218">
        <v>27</v>
      </c>
      <c r="R171" s="218">
        <v>65</v>
      </c>
      <c r="S171" s="218">
        <v>58</v>
      </c>
    </row>
    <row r="172" spans="2:19" s="90" customFormat="1" x14ac:dyDescent="0.3">
      <c r="B172" s="302" t="s">
        <v>189</v>
      </c>
      <c r="C172" s="352">
        <v>88.095238095238088</v>
      </c>
      <c r="D172" s="53">
        <v>89.090909090909093</v>
      </c>
      <c r="E172" s="53">
        <v>86.956521739130437</v>
      </c>
      <c r="F172" s="53">
        <v>85.714285714285708</v>
      </c>
      <c r="G172" s="53">
        <v>85.416666666666657</v>
      </c>
      <c r="H172" s="350">
        <v>96.15384615384616</v>
      </c>
      <c r="I172" s="53"/>
      <c r="J172" s="306"/>
      <c r="K172" s="306"/>
      <c r="L172" s="89"/>
      <c r="M172" s="366" t="s">
        <v>189</v>
      </c>
      <c r="N172" s="218">
        <v>42</v>
      </c>
      <c r="O172" s="218">
        <v>55</v>
      </c>
      <c r="P172" s="218">
        <v>46</v>
      </c>
      <c r="Q172" s="218">
        <v>28</v>
      </c>
      <c r="R172" s="218">
        <v>48</v>
      </c>
      <c r="S172" s="218">
        <v>52</v>
      </c>
    </row>
    <row r="173" spans="2:19" s="90" customFormat="1" x14ac:dyDescent="0.3">
      <c r="B173" s="302" t="s">
        <v>190</v>
      </c>
      <c r="C173" s="352">
        <v>80.769230769230774</v>
      </c>
      <c r="D173" s="53">
        <v>85.714285714285708</v>
      </c>
      <c r="E173" s="53">
        <v>93.589743589743591</v>
      </c>
      <c r="F173" s="53">
        <v>75</v>
      </c>
      <c r="G173" s="53">
        <v>88.888888888888886</v>
      </c>
      <c r="H173" s="350">
        <v>80.952380952380949</v>
      </c>
      <c r="I173" s="53"/>
      <c r="J173" s="306"/>
      <c r="K173" s="306"/>
      <c r="L173" s="89"/>
      <c r="M173" s="366" t="s">
        <v>190</v>
      </c>
      <c r="N173" s="218">
        <v>78</v>
      </c>
      <c r="O173" s="218">
        <v>70</v>
      </c>
      <c r="P173" s="218">
        <v>78</v>
      </c>
      <c r="Q173" s="218">
        <v>40</v>
      </c>
      <c r="R173" s="218">
        <v>54</v>
      </c>
      <c r="S173" s="218">
        <v>21</v>
      </c>
    </row>
    <row r="174" spans="2:19" s="90" customFormat="1" x14ac:dyDescent="0.3">
      <c r="B174" s="302" t="s">
        <v>191</v>
      </c>
      <c r="C174" s="352"/>
      <c r="D174" s="53"/>
      <c r="E174" s="53"/>
      <c r="F174" s="53">
        <v>87.5</v>
      </c>
      <c r="G174" s="53">
        <v>66.666666666666657</v>
      </c>
      <c r="H174" s="350">
        <v>100</v>
      </c>
      <c r="I174" s="53"/>
      <c r="J174" s="306"/>
      <c r="K174" s="306"/>
      <c r="L174" s="89"/>
      <c r="M174" s="366" t="s">
        <v>191</v>
      </c>
      <c r="N174" s="218"/>
      <c r="O174" s="218"/>
      <c r="P174" s="218"/>
      <c r="Q174" s="218">
        <v>8</v>
      </c>
      <c r="R174" s="218">
        <v>9</v>
      </c>
      <c r="S174" s="218">
        <v>6</v>
      </c>
    </row>
    <row r="175" spans="2:19" s="90" customFormat="1" x14ac:dyDescent="0.3">
      <c r="B175" s="302" t="s">
        <v>192</v>
      </c>
      <c r="C175" s="352">
        <v>90.384615384615387</v>
      </c>
      <c r="D175" s="53">
        <v>90.566037735849065</v>
      </c>
      <c r="E175" s="53">
        <v>81.632653061224488</v>
      </c>
      <c r="F175" s="53">
        <v>65.789473684210535</v>
      </c>
      <c r="G175" s="53">
        <v>95.744680851063833</v>
      </c>
      <c r="H175" s="350">
        <v>80.701754385964904</v>
      </c>
      <c r="I175" s="53"/>
      <c r="J175" s="306"/>
      <c r="K175" s="306"/>
      <c r="L175" s="89"/>
      <c r="M175" s="366" t="s">
        <v>192</v>
      </c>
      <c r="N175" s="218">
        <v>52</v>
      </c>
      <c r="O175" s="218">
        <v>53</v>
      </c>
      <c r="P175" s="218">
        <v>49</v>
      </c>
      <c r="Q175" s="218">
        <v>38</v>
      </c>
      <c r="R175" s="218">
        <v>47</v>
      </c>
      <c r="S175" s="218">
        <v>57</v>
      </c>
    </row>
    <row r="176" spans="2:19" s="90" customFormat="1" x14ac:dyDescent="0.3">
      <c r="B176" s="302" t="s">
        <v>193</v>
      </c>
      <c r="C176" s="352">
        <v>63.758389261744966</v>
      </c>
      <c r="D176" s="53">
        <v>72.89719626168224</v>
      </c>
      <c r="E176" s="53">
        <v>75.980392156862735</v>
      </c>
      <c r="F176" s="53">
        <v>71.875</v>
      </c>
      <c r="G176" s="53">
        <v>70.810810810810807</v>
      </c>
      <c r="H176" s="350">
        <v>62.758620689655174</v>
      </c>
      <c r="I176" s="53"/>
      <c r="J176" s="306"/>
      <c r="K176" s="306"/>
      <c r="L176" s="89"/>
      <c r="M176" s="366" t="s">
        <v>193</v>
      </c>
      <c r="N176" s="218">
        <v>149</v>
      </c>
      <c r="O176" s="218">
        <v>214</v>
      </c>
      <c r="P176" s="218">
        <v>204</v>
      </c>
      <c r="Q176" s="218">
        <v>224</v>
      </c>
      <c r="R176" s="218">
        <v>185</v>
      </c>
      <c r="S176" s="218">
        <v>145</v>
      </c>
    </row>
    <row r="177" spans="2:19" s="90" customFormat="1" x14ac:dyDescent="0.3">
      <c r="B177" s="302" t="s">
        <v>194</v>
      </c>
      <c r="C177" s="352">
        <v>85.106382978723403</v>
      </c>
      <c r="D177" s="53">
        <v>56.410256410256409</v>
      </c>
      <c r="E177" s="53">
        <v>73.170731707317074</v>
      </c>
      <c r="F177" s="53">
        <v>71.428571428571431</v>
      </c>
      <c r="G177" s="53">
        <v>76.923076923076934</v>
      </c>
      <c r="H177" s="350">
        <v>75</v>
      </c>
      <c r="I177" s="53"/>
      <c r="J177" s="306"/>
      <c r="K177" s="306"/>
      <c r="L177" s="89"/>
      <c r="M177" s="366" t="s">
        <v>194</v>
      </c>
      <c r="N177" s="218">
        <v>47</v>
      </c>
      <c r="O177" s="218">
        <v>39</v>
      </c>
      <c r="P177" s="218">
        <v>41</v>
      </c>
      <c r="Q177" s="218">
        <v>7</v>
      </c>
      <c r="R177" s="218">
        <v>26</v>
      </c>
      <c r="S177" s="218">
        <v>16</v>
      </c>
    </row>
    <row r="178" spans="2:19" s="90" customFormat="1" x14ac:dyDescent="0.3">
      <c r="B178" s="302" t="s">
        <v>195</v>
      </c>
      <c r="C178" s="352">
        <v>100</v>
      </c>
      <c r="D178" s="53">
        <v>100</v>
      </c>
      <c r="E178" s="53">
        <v>80</v>
      </c>
      <c r="F178" s="53">
        <v>92.857142857142861</v>
      </c>
      <c r="G178" s="53">
        <v>100</v>
      </c>
      <c r="H178" s="350">
        <v>96</v>
      </c>
      <c r="I178" s="53"/>
      <c r="J178" s="306"/>
      <c r="K178" s="306"/>
      <c r="L178" s="89"/>
      <c r="M178" s="366" t="s">
        <v>195</v>
      </c>
      <c r="N178" s="218">
        <v>21</v>
      </c>
      <c r="O178" s="218">
        <v>14</v>
      </c>
      <c r="P178" s="218">
        <v>15</v>
      </c>
      <c r="Q178" s="218">
        <v>14</v>
      </c>
      <c r="R178" s="218">
        <v>15</v>
      </c>
      <c r="S178" s="218">
        <v>25</v>
      </c>
    </row>
    <row r="179" spans="2:19" s="90" customFormat="1" x14ac:dyDescent="0.3">
      <c r="B179" s="262" t="s">
        <v>131</v>
      </c>
      <c r="C179" s="352">
        <v>84.430512016718922</v>
      </c>
      <c r="D179" s="53">
        <v>84.052757793764982</v>
      </c>
      <c r="E179" s="53">
        <v>84.561891515994432</v>
      </c>
      <c r="F179" s="53">
        <v>71.951219512195124</v>
      </c>
      <c r="G179" s="53">
        <v>86.457073760580414</v>
      </c>
      <c r="H179" s="350">
        <v>80.564784053156146</v>
      </c>
      <c r="I179" s="53"/>
      <c r="J179" s="306"/>
      <c r="K179" s="306"/>
      <c r="L179" s="89"/>
      <c r="M179" s="365" t="s">
        <v>131</v>
      </c>
      <c r="N179" s="218">
        <v>957</v>
      </c>
      <c r="O179" s="218">
        <v>834</v>
      </c>
      <c r="P179" s="218">
        <v>719</v>
      </c>
      <c r="Q179" s="218">
        <v>574</v>
      </c>
      <c r="R179" s="218">
        <v>827</v>
      </c>
      <c r="S179" s="218">
        <v>602</v>
      </c>
    </row>
    <row r="180" spans="2:19" s="90" customFormat="1" x14ac:dyDescent="0.3">
      <c r="B180" s="302" t="s">
        <v>196</v>
      </c>
      <c r="C180" s="352">
        <v>81.739130434782609</v>
      </c>
      <c r="D180" s="53">
        <v>88.785046728971963</v>
      </c>
      <c r="E180" s="53">
        <v>83.82352941176471</v>
      </c>
      <c r="F180" s="53">
        <v>69.230769230769226</v>
      </c>
      <c r="G180" s="53">
        <v>88.679245283018872</v>
      </c>
      <c r="H180" s="350">
        <v>68.571428571428569</v>
      </c>
      <c r="I180" s="53"/>
      <c r="J180" s="306"/>
      <c r="K180" s="306"/>
      <c r="L180" s="89"/>
      <c r="M180" s="366" t="s">
        <v>196</v>
      </c>
      <c r="N180" s="218">
        <v>115</v>
      </c>
      <c r="O180" s="218">
        <v>107</v>
      </c>
      <c r="P180" s="218">
        <v>68</v>
      </c>
      <c r="Q180" s="218">
        <v>26</v>
      </c>
      <c r="R180" s="218">
        <v>53</v>
      </c>
      <c r="S180" s="218">
        <v>35</v>
      </c>
    </row>
    <row r="181" spans="2:19" s="90" customFormat="1" x14ac:dyDescent="0.3">
      <c r="B181" s="302" t="s">
        <v>197</v>
      </c>
      <c r="C181" s="352">
        <v>95.161290322580655</v>
      </c>
      <c r="D181" s="53">
        <v>84.848484848484844</v>
      </c>
      <c r="E181" s="53">
        <v>94.827586206896555</v>
      </c>
      <c r="F181" s="53">
        <v>78.461538461538467</v>
      </c>
      <c r="G181" s="53">
        <v>96.610169491525426</v>
      </c>
      <c r="H181" s="350">
        <v>75.438596491228068</v>
      </c>
      <c r="I181" s="53"/>
      <c r="J181" s="306"/>
      <c r="K181" s="306"/>
      <c r="L181" s="89"/>
      <c r="M181" s="366" t="s">
        <v>197</v>
      </c>
      <c r="N181" s="218">
        <v>62</v>
      </c>
      <c r="O181" s="218">
        <v>66</v>
      </c>
      <c r="P181" s="218">
        <v>58</v>
      </c>
      <c r="Q181" s="218">
        <v>65</v>
      </c>
      <c r="R181" s="218">
        <v>59</v>
      </c>
      <c r="S181" s="218">
        <v>57</v>
      </c>
    </row>
    <row r="182" spans="2:19" s="90" customFormat="1" x14ac:dyDescent="0.3">
      <c r="B182" s="301" t="s">
        <v>167</v>
      </c>
      <c r="C182" s="352">
        <v>91.304347826086953</v>
      </c>
      <c r="D182" s="53">
        <v>94.117647058823522</v>
      </c>
      <c r="E182" s="53"/>
      <c r="F182" s="53"/>
      <c r="G182" s="53">
        <v>96.15384615384616</v>
      </c>
      <c r="H182" s="350">
        <v>90</v>
      </c>
      <c r="I182" s="53"/>
      <c r="J182" s="306"/>
      <c r="K182" s="306"/>
      <c r="L182" s="89"/>
      <c r="M182" s="301" t="s">
        <v>167</v>
      </c>
      <c r="N182" s="218">
        <v>23</v>
      </c>
      <c r="O182" s="218">
        <v>17</v>
      </c>
      <c r="P182" s="218"/>
      <c r="Q182" s="218"/>
      <c r="R182" s="218">
        <v>26</v>
      </c>
      <c r="S182" s="218">
        <v>30</v>
      </c>
    </row>
    <row r="183" spans="2:19" s="90" customFormat="1" x14ac:dyDescent="0.3">
      <c r="B183" s="302" t="s">
        <v>198</v>
      </c>
      <c r="C183" s="352">
        <v>85.964912280701753</v>
      </c>
      <c r="D183" s="53">
        <v>81.967213114754102</v>
      </c>
      <c r="E183" s="53">
        <v>88.405797101449281</v>
      </c>
      <c r="F183" s="53">
        <v>77.922077922077932</v>
      </c>
      <c r="G183" s="53">
        <v>88.571428571428569</v>
      </c>
      <c r="H183" s="350">
        <v>93.84615384615384</v>
      </c>
      <c r="I183" s="53"/>
      <c r="J183" s="306"/>
      <c r="K183" s="306"/>
      <c r="L183" s="89"/>
      <c r="M183" s="366" t="s">
        <v>198</v>
      </c>
      <c r="N183" s="218">
        <v>57</v>
      </c>
      <c r="O183" s="218">
        <v>61</v>
      </c>
      <c r="P183" s="218">
        <v>69</v>
      </c>
      <c r="Q183" s="218">
        <v>77</v>
      </c>
      <c r="R183" s="218">
        <v>70</v>
      </c>
      <c r="S183" s="218">
        <v>65</v>
      </c>
    </row>
    <row r="184" spans="2:19" s="90" customFormat="1" x14ac:dyDescent="0.3">
      <c r="B184" s="302" t="s">
        <v>199</v>
      </c>
      <c r="C184" s="352">
        <v>86.956521739130437</v>
      </c>
      <c r="D184" s="53">
        <v>80</v>
      </c>
      <c r="E184" s="53">
        <v>86.956521739130437</v>
      </c>
      <c r="F184" s="53">
        <v>62.5</v>
      </c>
      <c r="G184" s="53">
        <v>95</v>
      </c>
      <c r="H184" s="350">
        <v>90</v>
      </c>
      <c r="I184" s="53"/>
      <c r="J184" s="306"/>
      <c r="K184" s="306"/>
      <c r="L184" s="89"/>
      <c r="M184" s="366" t="s">
        <v>199</v>
      </c>
      <c r="N184" s="218">
        <v>46</v>
      </c>
      <c r="O184" s="218">
        <v>35</v>
      </c>
      <c r="P184" s="218">
        <v>23</v>
      </c>
      <c r="Q184" s="218">
        <v>16</v>
      </c>
      <c r="R184" s="218">
        <v>20</v>
      </c>
      <c r="S184" s="218">
        <v>30</v>
      </c>
    </row>
    <row r="185" spans="2:19" s="90" customFormat="1" x14ac:dyDescent="0.3">
      <c r="B185" s="302" t="s">
        <v>200</v>
      </c>
      <c r="C185" s="352">
        <v>79.220779220779221</v>
      </c>
      <c r="D185" s="53">
        <v>79.365079365079367</v>
      </c>
      <c r="E185" s="53">
        <v>79.012345679012341</v>
      </c>
      <c r="F185" s="53">
        <v>52</v>
      </c>
      <c r="G185" s="53">
        <v>72.222222222222214</v>
      </c>
      <c r="H185" s="350">
        <v>93.75</v>
      </c>
      <c r="I185" s="53"/>
      <c r="J185" s="306"/>
      <c r="K185" s="306"/>
      <c r="L185" s="89"/>
      <c r="M185" s="366" t="s">
        <v>200</v>
      </c>
      <c r="N185" s="218">
        <v>77</v>
      </c>
      <c r="O185" s="218">
        <v>63</v>
      </c>
      <c r="P185" s="218">
        <v>81</v>
      </c>
      <c r="Q185" s="218">
        <v>25</v>
      </c>
      <c r="R185" s="218">
        <v>72</v>
      </c>
      <c r="S185" s="218">
        <v>32</v>
      </c>
    </row>
    <row r="186" spans="2:19" s="90" customFormat="1" x14ac:dyDescent="0.3">
      <c r="B186" s="302" t="s">
        <v>201</v>
      </c>
      <c r="C186" s="352">
        <v>98.214285714285708</v>
      </c>
      <c r="D186" s="53">
        <v>100</v>
      </c>
      <c r="E186" s="53">
        <v>90.909090909090907</v>
      </c>
      <c r="F186" s="53">
        <v>89.285714285714292</v>
      </c>
      <c r="G186" s="53">
        <v>94.339622641509436</v>
      </c>
      <c r="H186" s="350">
        <v>88</v>
      </c>
      <c r="I186" s="53"/>
      <c r="J186" s="306"/>
      <c r="K186" s="306"/>
      <c r="L186" s="89"/>
      <c r="M186" s="366" t="s">
        <v>201</v>
      </c>
      <c r="N186" s="218">
        <v>56</v>
      </c>
      <c r="O186" s="218">
        <v>38</v>
      </c>
      <c r="P186" s="218">
        <v>33</v>
      </c>
      <c r="Q186" s="218">
        <v>28</v>
      </c>
      <c r="R186" s="218">
        <v>53</v>
      </c>
      <c r="S186" s="218">
        <v>25</v>
      </c>
    </row>
    <row r="187" spans="2:19" s="90" customFormat="1" x14ac:dyDescent="0.3">
      <c r="B187" s="302" t="s">
        <v>202</v>
      </c>
      <c r="C187" s="352">
        <v>94.444444444444443</v>
      </c>
      <c r="D187" s="53">
        <v>88.888888888888886</v>
      </c>
      <c r="E187" s="53">
        <v>100</v>
      </c>
      <c r="F187" s="53"/>
      <c r="G187" s="53"/>
      <c r="H187" s="350"/>
      <c r="I187" s="53"/>
      <c r="J187" s="306"/>
      <c r="K187" s="306"/>
      <c r="L187" s="89"/>
      <c r="M187" s="366" t="s">
        <v>202</v>
      </c>
      <c r="N187" s="218">
        <v>18</v>
      </c>
      <c r="O187" s="218">
        <v>9</v>
      </c>
      <c r="P187" s="218">
        <v>8</v>
      </c>
      <c r="Q187" s="218"/>
      <c r="R187" s="218"/>
      <c r="S187" s="218"/>
    </row>
    <row r="188" spans="2:19" s="90" customFormat="1" x14ac:dyDescent="0.3">
      <c r="B188" s="302" t="s">
        <v>203</v>
      </c>
      <c r="C188" s="352">
        <v>100</v>
      </c>
      <c r="D188" s="53"/>
      <c r="E188" s="53"/>
      <c r="F188" s="53"/>
      <c r="G188" s="53"/>
      <c r="H188" s="350"/>
      <c r="I188" s="53"/>
      <c r="J188" s="306"/>
      <c r="K188" s="306"/>
      <c r="L188" s="89"/>
      <c r="M188" s="366" t="s">
        <v>203</v>
      </c>
      <c r="N188" s="218">
        <v>5</v>
      </c>
      <c r="O188" s="218"/>
      <c r="P188" s="218"/>
      <c r="Q188" s="218"/>
      <c r="R188" s="218"/>
      <c r="S188" s="218"/>
    </row>
    <row r="189" spans="2:19" s="90" customFormat="1" x14ac:dyDescent="0.3">
      <c r="B189" s="302" t="s">
        <v>204</v>
      </c>
      <c r="C189" s="352">
        <v>82.35294117647058</v>
      </c>
      <c r="D189" s="53">
        <v>82.35294117647058</v>
      </c>
      <c r="E189" s="53">
        <v>83.333333333333343</v>
      </c>
      <c r="F189" s="53">
        <v>72</v>
      </c>
      <c r="G189" s="53">
        <v>92.857142857142861</v>
      </c>
      <c r="H189" s="350">
        <v>70</v>
      </c>
      <c r="I189" s="53"/>
      <c r="J189" s="306"/>
      <c r="K189" s="306"/>
      <c r="L189" s="89"/>
      <c r="M189" s="366" t="s">
        <v>204</v>
      </c>
      <c r="N189" s="218">
        <v>17</v>
      </c>
      <c r="O189" s="218">
        <v>17</v>
      </c>
      <c r="P189" s="218">
        <v>18</v>
      </c>
      <c r="Q189" s="218">
        <v>25</v>
      </c>
      <c r="R189" s="218">
        <v>14</v>
      </c>
      <c r="S189" s="218">
        <v>10</v>
      </c>
    </row>
    <row r="190" spans="2:19" s="90" customFormat="1" x14ac:dyDescent="0.3">
      <c r="B190" s="302" t="s">
        <v>205</v>
      </c>
      <c r="C190" s="352">
        <v>91.17647058823529</v>
      </c>
      <c r="D190" s="53">
        <v>94.73684210526315</v>
      </c>
      <c r="E190" s="53">
        <v>73.333333333333329</v>
      </c>
      <c r="F190" s="53">
        <v>90.322580645161281</v>
      </c>
      <c r="G190" s="53">
        <v>75.409836065573771</v>
      </c>
      <c r="H190" s="350">
        <v>75.510204081632651</v>
      </c>
      <c r="I190" s="53"/>
      <c r="J190" s="306"/>
      <c r="K190" s="306"/>
      <c r="L190" s="89"/>
      <c r="M190" s="366" t="s">
        <v>205</v>
      </c>
      <c r="N190" s="218">
        <v>68</v>
      </c>
      <c r="O190" s="218">
        <v>38</v>
      </c>
      <c r="P190" s="218">
        <v>30</v>
      </c>
      <c r="Q190" s="218">
        <v>31</v>
      </c>
      <c r="R190" s="218">
        <v>61</v>
      </c>
      <c r="S190" s="218">
        <v>49</v>
      </c>
    </row>
    <row r="191" spans="2:19" s="90" customFormat="1" x14ac:dyDescent="0.3">
      <c r="B191" s="302" t="s">
        <v>206</v>
      </c>
      <c r="C191" s="352">
        <v>69.491525423728817</v>
      </c>
      <c r="D191" s="53">
        <v>78.333333333333329</v>
      </c>
      <c r="E191" s="53">
        <v>75.555555555555557</v>
      </c>
      <c r="F191" s="53">
        <v>64.102564102564102</v>
      </c>
      <c r="G191" s="53">
        <v>77.58620689655173</v>
      </c>
      <c r="H191" s="350">
        <v>66.037735849056602</v>
      </c>
      <c r="I191" s="53"/>
      <c r="J191" s="306"/>
      <c r="K191" s="306"/>
      <c r="L191" s="89"/>
      <c r="M191" s="366" t="s">
        <v>206</v>
      </c>
      <c r="N191" s="218">
        <v>59</v>
      </c>
      <c r="O191" s="218">
        <v>60</v>
      </c>
      <c r="P191" s="218">
        <v>45</v>
      </c>
      <c r="Q191" s="218">
        <v>39</v>
      </c>
      <c r="R191" s="218">
        <v>58</v>
      </c>
      <c r="S191" s="218">
        <v>53</v>
      </c>
    </row>
    <row r="192" spans="2:19" s="90" customFormat="1" x14ac:dyDescent="0.3">
      <c r="B192" s="302" t="s">
        <v>207</v>
      </c>
      <c r="C192" s="352">
        <v>82.882882882882882</v>
      </c>
      <c r="D192" s="53">
        <v>84.042553191489361</v>
      </c>
      <c r="E192" s="53">
        <v>80</v>
      </c>
      <c r="F192" s="53">
        <v>59.090909090909093</v>
      </c>
      <c r="G192" s="53">
        <v>87.962962962962962</v>
      </c>
      <c r="H192" s="350">
        <v>73.076923076923066</v>
      </c>
      <c r="I192" s="53"/>
      <c r="J192" s="306"/>
      <c r="K192" s="306"/>
      <c r="L192" s="89"/>
      <c r="M192" s="366" t="s">
        <v>207</v>
      </c>
      <c r="N192" s="218">
        <v>111</v>
      </c>
      <c r="O192" s="218">
        <v>94</v>
      </c>
      <c r="P192" s="218">
        <v>85</v>
      </c>
      <c r="Q192" s="218">
        <v>110</v>
      </c>
      <c r="R192" s="218">
        <v>108</v>
      </c>
      <c r="S192" s="218">
        <v>78</v>
      </c>
    </row>
    <row r="193" spans="2:19" s="90" customFormat="1" x14ac:dyDescent="0.3">
      <c r="B193" s="302" t="s">
        <v>208</v>
      </c>
      <c r="C193" s="352">
        <v>98</v>
      </c>
      <c r="D193" s="53">
        <v>87.719298245614027</v>
      </c>
      <c r="E193" s="53">
        <v>100</v>
      </c>
      <c r="F193" s="53"/>
      <c r="G193" s="53">
        <v>100</v>
      </c>
      <c r="H193" s="350">
        <v>95.121951219512198</v>
      </c>
      <c r="I193" s="53"/>
      <c r="J193" s="306"/>
      <c r="K193" s="306"/>
      <c r="L193" s="89"/>
      <c r="M193" s="366" t="s">
        <v>208</v>
      </c>
      <c r="N193" s="218">
        <v>50</v>
      </c>
      <c r="O193" s="218">
        <v>57</v>
      </c>
      <c r="P193" s="218">
        <v>56</v>
      </c>
      <c r="Q193" s="218"/>
      <c r="R193" s="218">
        <v>37</v>
      </c>
      <c r="S193" s="218">
        <v>41</v>
      </c>
    </row>
    <row r="194" spans="2:19" s="90" customFormat="1" x14ac:dyDescent="0.3">
      <c r="B194" s="302" t="s">
        <v>209</v>
      </c>
      <c r="C194" s="352">
        <v>86.111111111111114</v>
      </c>
      <c r="D194" s="53">
        <v>84.444444444444443</v>
      </c>
      <c r="E194" s="53">
        <v>76.59574468085107</v>
      </c>
      <c r="F194" s="53">
        <v>73.076923076923066</v>
      </c>
      <c r="G194" s="53">
        <v>86.111111111111114</v>
      </c>
      <c r="H194" s="350">
        <v>96.428571428571431</v>
      </c>
      <c r="I194" s="53"/>
      <c r="J194" s="306"/>
      <c r="K194" s="306"/>
      <c r="L194" s="89"/>
      <c r="M194" s="366" t="s">
        <v>209</v>
      </c>
      <c r="N194" s="218">
        <v>36</v>
      </c>
      <c r="O194" s="218">
        <v>45</v>
      </c>
      <c r="P194" s="218">
        <v>47</v>
      </c>
      <c r="Q194" s="218">
        <v>26</v>
      </c>
      <c r="R194" s="218">
        <v>36</v>
      </c>
      <c r="S194" s="218">
        <v>28</v>
      </c>
    </row>
    <row r="195" spans="2:19" s="90" customFormat="1" x14ac:dyDescent="0.3">
      <c r="B195" s="302" t="s">
        <v>210</v>
      </c>
      <c r="C195" s="352">
        <v>73.91304347826086</v>
      </c>
      <c r="D195" s="53">
        <v>75.590551181102356</v>
      </c>
      <c r="E195" s="53">
        <v>83.673469387755105</v>
      </c>
      <c r="F195" s="53">
        <v>76.415094339622641</v>
      </c>
      <c r="G195" s="53">
        <v>85</v>
      </c>
      <c r="H195" s="350">
        <v>71.014492753623188</v>
      </c>
      <c r="I195" s="53"/>
      <c r="J195" s="306"/>
      <c r="K195" s="306"/>
      <c r="L195" s="89"/>
      <c r="M195" s="366" t="s">
        <v>210</v>
      </c>
      <c r="N195" s="218">
        <v>138</v>
      </c>
      <c r="O195" s="218">
        <v>127</v>
      </c>
      <c r="P195" s="218">
        <v>98</v>
      </c>
      <c r="Q195" s="218">
        <v>106</v>
      </c>
      <c r="R195" s="218">
        <v>160</v>
      </c>
      <c r="S195" s="218">
        <v>69</v>
      </c>
    </row>
    <row r="196" spans="2:19" s="90" customFormat="1" x14ac:dyDescent="0.3">
      <c r="B196" s="302" t="s">
        <v>211</v>
      </c>
      <c r="C196" s="352">
        <v>84.210526315789465</v>
      </c>
      <c r="D196" s="53"/>
      <c r="E196" s="53"/>
      <c r="F196" s="53"/>
      <c r="G196" s="53"/>
      <c r="H196" s="350"/>
      <c r="I196" s="53"/>
      <c r="J196" s="306"/>
      <c r="K196" s="306"/>
      <c r="L196" s="89"/>
      <c r="M196" s="366" t="s">
        <v>211</v>
      </c>
      <c r="N196" s="218">
        <v>19</v>
      </c>
      <c r="O196" s="218"/>
      <c r="P196" s="218"/>
      <c r="Q196" s="218"/>
      <c r="R196" s="218"/>
      <c r="S196" s="218"/>
    </row>
    <row r="197" spans="2:19" s="90" customFormat="1" x14ac:dyDescent="0.3">
      <c r="B197" s="262" t="s">
        <v>132</v>
      </c>
      <c r="C197" s="352">
        <v>74.631751227495911</v>
      </c>
      <c r="D197" s="53">
        <v>70.616113744075832</v>
      </c>
      <c r="E197" s="53">
        <v>80.875202593192881</v>
      </c>
      <c r="F197" s="53">
        <v>69.614147909967855</v>
      </c>
      <c r="G197" s="53">
        <v>74.867444326617189</v>
      </c>
      <c r="H197" s="350">
        <v>78.048780487804876</v>
      </c>
      <c r="I197" s="53"/>
      <c r="J197" s="306"/>
      <c r="K197" s="306"/>
      <c r="L197" s="89"/>
      <c r="M197" s="365" t="s">
        <v>132</v>
      </c>
      <c r="N197" s="218">
        <v>611</v>
      </c>
      <c r="O197" s="218">
        <v>633</v>
      </c>
      <c r="P197" s="218">
        <v>617</v>
      </c>
      <c r="Q197" s="218">
        <v>622</v>
      </c>
      <c r="R197" s="218">
        <v>943</v>
      </c>
      <c r="S197" s="218">
        <v>738</v>
      </c>
    </row>
    <row r="198" spans="2:19" s="90" customFormat="1" x14ac:dyDescent="0.3">
      <c r="B198" s="302" t="s">
        <v>212</v>
      </c>
      <c r="C198" s="352"/>
      <c r="D198" s="53">
        <v>94.594594594594597</v>
      </c>
      <c r="E198" s="53">
        <v>83.928571428571431</v>
      </c>
      <c r="F198" s="53">
        <v>82.926829268292678</v>
      </c>
      <c r="G198" s="53">
        <v>78.260869565217391</v>
      </c>
      <c r="H198" s="350">
        <v>73.91304347826086</v>
      </c>
      <c r="I198" s="53"/>
      <c r="J198" s="306"/>
      <c r="K198" s="306"/>
      <c r="L198" s="89"/>
      <c r="M198" s="366" t="s">
        <v>212</v>
      </c>
      <c r="N198" s="218"/>
      <c r="O198" s="218">
        <v>37</v>
      </c>
      <c r="P198" s="218">
        <v>56</v>
      </c>
      <c r="Q198" s="218">
        <v>41</v>
      </c>
      <c r="R198" s="218">
        <v>46</v>
      </c>
      <c r="S198" s="218">
        <v>46</v>
      </c>
    </row>
    <row r="199" spans="2:19" s="90" customFormat="1" x14ac:dyDescent="0.3">
      <c r="B199" s="302" t="s">
        <v>213</v>
      </c>
      <c r="C199" s="352">
        <v>92.857142857142861</v>
      </c>
      <c r="D199" s="53">
        <v>88.461538461538453</v>
      </c>
      <c r="E199" s="53">
        <v>91.666666666666657</v>
      </c>
      <c r="F199" s="53">
        <v>95.454545454545453</v>
      </c>
      <c r="G199" s="53">
        <v>100</v>
      </c>
      <c r="H199" s="350">
        <v>85.714285714285708</v>
      </c>
      <c r="I199" s="53"/>
      <c r="J199" s="306"/>
      <c r="K199" s="306"/>
      <c r="L199" s="89"/>
      <c r="M199" s="366" t="s">
        <v>213</v>
      </c>
      <c r="N199" s="218">
        <v>42</v>
      </c>
      <c r="O199" s="218">
        <v>26</v>
      </c>
      <c r="P199" s="218">
        <v>24</v>
      </c>
      <c r="Q199" s="218">
        <v>22</v>
      </c>
      <c r="R199" s="218">
        <v>11</v>
      </c>
      <c r="S199" s="218">
        <v>7</v>
      </c>
    </row>
    <row r="200" spans="2:19" s="90" customFormat="1" x14ac:dyDescent="0.3">
      <c r="B200" s="302" t="s">
        <v>214</v>
      </c>
      <c r="C200" s="352">
        <v>63.636363636363633</v>
      </c>
      <c r="D200" s="53">
        <v>50</v>
      </c>
      <c r="E200" s="53">
        <v>60</v>
      </c>
      <c r="F200" s="53">
        <v>70.588235294117652</v>
      </c>
      <c r="G200" s="53">
        <v>74.193548387096769</v>
      </c>
      <c r="H200" s="350">
        <v>69.767441860465112</v>
      </c>
      <c r="I200" s="53"/>
      <c r="J200" s="306"/>
      <c r="K200" s="306"/>
      <c r="L200" s="89"/>
      <c r="M200" s="366" t="s">
        <v>214</v>
      </c>
      <c r="N200" s="218">
        <v>11</v>
      </c>
      <c r="O200" s="218">
        <v>10</v>
      </c>
      <c r="P200" s="218">
        <v>5</v>
      </c>
      <c r="Q200" s="218">
        <v>17</v>
      </c>
      <c r="R200" s="218">
        <v>31</v>
      </c>
      <c r="S200" s="218">
        <v>43</v>
      </c>
    </row>
    <row r="201" spans="2:19" s="90" customFormat="1" x14ac:dyDescent="0.3">
      <c r="B201" s="302" t="s">
        <v>215</v>
      </c>
      <c r="C201" s="352">
        <v>73.529411764705884</v>
      </c>
      <c r="D201" s="53">
        <v>50</v>
      </c>
      <c r="E201" s="53">
        <v>47.5</v>
      </c>
      <c r="F201" s="53">
        <v>52.941176470588239</v>
      </c>
      <c r="G201" s="53">
        <v>60</v>
      </c>
      <c r="H201" s="350">
        <v>77.272727272727266</v>
      </c>
      <c r="I201" s="53"/>
      <c r="J201" s="306"/>
      <c r="K201" s="306"/>
      <c r="L201" s="89"/>
      <c r="M201" s="366" t="s">
        <v>215</v>
      </c>
      <c r="N201" s="218">
        <v>34</v>
      </c>
      <c r="O201" s="218">
        <v>24</v>
      </c>
      <c r="P201" s="218">
        <v>40</v>
      </c>
      <c r="Q201" s="218">
        <v>17</v>
      </c>
      <c r="R201" s="218">
        <v>25</v>
      </c>
      <c r="S201" s="218">
        <v>22</v>
      </c>
    </row>
    <row r="202" spans="2:19" s="90" customFormat="1" x14ac:dyDescent="0.3">
      <c r="B202" s="302" t="s">
        <v>216</v>
      </c>
      <c r="C202" s="352">
        <v>68.627450980392155</v>
      </c>
      <c r="D202" s="53">
        <v>81.034482758620683</v>
      </c>
      <c r="E202" s="53">
        <v>84.905660377358487</v>
      </c>
      <c r="F202" s="53">
        <v>59.574468085106382</v>
      </c>
      <c r="G202" s="53">
        <v>44.117647058823529</v>
      </c>
      <c r="H202" s="350">
        <v>70</v>
      </c>
      <c r="I202" s="53"/>
      <c r="J202" s="306"/>
      <c r="K202" s="306"/>
      <c r="L202" s="89"/>
      <c r="M202" s="366" t="s">
        <v>216</v>
      </c>
      <c r="N202" s="218">
        <v>51</v>
      </c>
      <c r="O202" s="218">
        <v>58</v>
      </c>
      <c r="P202" s="218">
        <v>53</v>
      </c>
      <c r="Q202" s="218">
        <v>47</v>
      </c>
      <c r="R202" s="218">
        <v>68</v>
      </c>
      <c r="S202" s="218">
        <v>50</v>
      </c>
    </row>
    <row r="203" spans="2:19" s="90" customFormat="1" x14ac:dyDescent="0.3">
      <c r="B203" s="302" t="s">
        <v>217</v>
      </c>
      <c r="C203" s="352"/>
      <c r="D203" s="53"/>
      <c r="E203" s="53">
        <v>88.888888888888886</v>
      </c>
      <c r="F203" s="53">
        <v>82.608695652173907</v>
      </c>
      <c r="G203" s="53">
        <v>50</v>
      </c>
      <c r="H203" s="350">
        <v>66.666666666666657</v>
      </c>
      <c r="I203" s="53"/>
      <c r="J203" s="306"/>
      <c r="K203" s="306"/>
      <c r="L203" s="89"/>
      <c r="M203" s="366" t="s">
        <v>217</v>
      </c>
      <c r="N203" s="218"/>
      <c r="O203" s="218"/>
      <c r="P203" s="218">
        <v>9</v>
      </c>
      <c r="Q203" s="218">
        <v>23</v>
      </c>
      <c r="R203" s="218">
        <v>26</v>
      </c>
      <c r="S203" s="218">
        <v>30</v>
      </c>
    </row>
    <row r="204" spans="2:19" s="90" customFormat="1" x14ac:dyDescent="0.3">
      <c r="B204" s="301" t="s">
        <v>103</v>
      </c>
      <c r="C204" s="352">
        <v>84.615384615384613</v>
      </c>
      <c r="D204" s="53">
        <v>81.818181818181827</v>
      </c>
      <c r="E204" s="53">
        <v>73.333333333333329</v>
      </c>
      <c r="F204" s="53">
        <v>53.333333333333336</v>
      </c>
      <c r="G204" s="53">
        <v>88.461538461538453</v>
      </c>
      <c r="H204" s="350">
        <v>83.78378378378379</v>
      </c>
      <c r="I204" s="53"/>
      <c r="J204" s="306"/>
      <c r="K204" s="306"/>
      <c r="L204" s="89"/>
      <c r="M204" s="301" t="s">
        <v>103</v>
      </c>
      <c r="N204" s="218">
        <v>39</v>
      </c>
      <c r="O204" s="218">
        <v>11</v>
      </c>
      <c r="P204" s="218">
        <v>15</v>
      </c>
      <c r="Q204" s="218">
        <v>15</v>
      </c>
      <c r="R204" s="218">
        <v>26</v>
      </c>
      <c r="S204" s="218">
        <v>37</v>
      </c>
    </row>
    <row r="205" spans="2:19" s="90" customFormat="1" x14ac:dyDescent="0.3">
      <c r="B205" s="301" t="s">
        <v>104</v>
      </c>
      <c r="C205" s="352">
        <v>82.35294117647058</v>
      </c>
      <c r="D205" s="53">
        <v>80.952380952380949</v>
      </c>
      <c r="E205" s="53"/>
      <c r="F205" s="53"/>
      <c r="G205" s="53"/>
      <c r="H205" s="350"/>
      <c r="I205" s="53"/>
      <c r="J205" s="306"/>
      <c r="K205" s="306"/>
      <c r="L205" s="89"/>
      <c r="M205" s="301" t="s">
        <v>104</v>
      </c>
      <c r="N205" s="218">
        <v>17</v>
      </c>
      <c r="O205" s="218">
        <v>21</v>
      </c>
      <c r="P205" s="218"/>
      <c r="Q205" s="218"/>
      <c r="R205" s="218"/>
      <c r="S205" s="218"/>
    </row>
    <row r="206" spans="2:19" s="90" customFormat="1" x14ac:dyDescent="0.3">
      <c r="B206" s="301" t="s">
        <v>105</v>
      </c>
      <c r="C206" s="352">
        <v>42.857142857142854</v>
      </c>
      <c r="D206" s="53">
        <v>100</v>
      </c>
      <c r="E206" s="53">
        <v>100</v>
      </c>
      <c r="F206" s="53">
        <v>70</v>
      </c>
      <c r="G206" s="53">
        <v>84.615384615384613</v>
      </c>
      <c r="H206" s="350">
        <v>92.857142857142861</v>
      </c>
      <c r="I206" s="53"/>
      <c r="J206" s="306"/>
      <c r="K206" s="306"/>
      <c r="L206" s="89"/>
      <c r="M206" s="301" t="s">
        <v>105</v>
      </c>
      <c r="N206" s="218">
        <v>7</v>
      </c>
      <c r="O206" s="218">
        <v>5</v>
      </c>
      <c r="P206" s="218">
        <v>8</v>
      </c>
      <c r="Q206" s="218">
        <v>10</v>
      </c>
      <c r="R206" s="218">
        <v>13</v>
      </c>
      <c r="S206" s="218">
        <v>14</v>
      </c>
    </row>
    <row r="207" spans="2:19" s="90" customFormat="1" x14ac:dyDescent="0.3">
      <c r="B207" s="302" t="s">
        <v>218</v>
      </c>
      <c r="C207" s="352">
        <v>60.493827160493829</v>
      </c>
      <c r="D207" s="53">
        <v>68.131868131868131</v>
      </c>
      <c r="E207" s="53">
        <v>81.818181818181827</v>
      </c>
      <c r="F207" s="53">
        <v>65.671641791044777</v>
      </c>
      <c r="G207" s="53">
        <v>85.294117647058826</v>
      </c>
      <c r="H207" s="350">
        <v>74.324324324324323</v>
      </c>
      <c r="I207" s="53"/>
      <c r="J207" s="306"/>
      <c r="K207" s="306"/>
      <c r="L207" s="89"/>
      <c r="M207" s="366" t="s">
        <v>218</v>
      </c>
      <c r="N207" s="218">
        <v>81</v>
      </c>
      <c r="O207" s="218">
        <v>91</v>
      </c>
      <c r="P207" s="218">
        <v>77</v>
      </c>
      <c r="Q207" s="218">
        <v>67</v>
      </c>
      <c r="R207" s="218">
        <v>136</v>
      </c>
      <c r="S207" s="218">
        <v>74</v>
      </c>
    </row>
    <row r="208" spans="2:19" s="90" customFormat="1" x14ac:dyDescent="0.3">
      <c r="B208" s="302" t="s">
        <v>219</v>
      </c>
      <c r="C208" s="352">
        <v>72</v>
      </c>
      <c r="D208" s="53">
        <v>79.310344827586206</v>
      </c>
      <c r="E208" s="53">
        <v>77.272727272727266</v>
      </c>
      <c r="F208" s="53">
        <v>75</v>
      </c>
      <c r="G208" s="53">
        <v>78.94736842105263</v>
      </c>
      <c r="H208" s="350">
        <v>93.333333333333329</v>
      </c>
      <c r="I208" s="53"/>
      <c r="J208" s="306"/>
      <c r="K208" s="306"/>
      <c r="L208" s="89"/>
      <c r="M208" s="366" t="s">
        <v>219</v>
      </c>
      <c r="N208" s="218">
        <v>25</v>
      </c>
      <c r="O208" s="218">
        <v>29</v>
      </c>
      <c r="P208" s="218">
        <v>22</v>
      </c>
      <c r="Q208" s="218">
        <v>16</v>
      </c>
      <c r="R208" s="218">
        <v>19</v>
      </c>
      <c r="S208" s="218">
        <v>15</v>
      </c>
    </row>
    <row r="209" spans="2:19" s="90" customFormat="1" x14ac:dyDescent="0.3">
      <c r="B209" s="302" t="s">
        <v>220</v>
      </c>
      <c r="C209" s="352">
        <v>77.142857142857153</v>
      </c>
      <c r="D209" s="53">
        <v>69.565217391304344</v>
      </c>
      <c r="E209" s="53">
        <v>75.384615384615387</v>
      </c>
      <c r="F209" s="53">
        <v>75.510204081632651</v>
      </c>
      <c r="G209" s="53">
        <v>91.803278688524586</v>
      </c>
      <c r="H209" s="350">
        <v>80</v>
      </c>
      <c r="I209" s="53"/>
      <c r="J209" s="306"/>
      <c r="K209" s="306"/>
      <c r="L209" s="89"/>
      <c r="M209" s="366" t="s">
        <v>220</v>
      </c>
      <c r="N209" s="218">
        <v>70</v>
      </c>
      <c r="O209" s="218">
        <v>46</v>
      </c>
      <c r="P209" s="218">
        <v>65</v>
      </c>
      <c r="Q209" s="218">
        <v>49</v>
      </c>
      <c r="R209" s="218">
        <v>61</v>
      </c>
      <c r="S209" s="218">
        <v>40</v>
      </c>
    </row>
    <row r="210" spans="2:19" s="90" customFormat="1" x14ac:dyDescent="0.3">
      <c r="B210" s="302" t="s">
        <v>221</v>
      </c>
      <c r="C210" s="352">
        <v>54.54545454545454</v>
      </c>
      <c r="D210" s="53">
        <v>66.666666666666657</v>
      </c>
      <c r="E210" s="53">
        <v>100</v>
      </c>
      <c r="F210" s="53">
        <v>81.481481481481481</v>
      </c>
      <c r="G210" s="53">
        <v>60</v>
      </c>
      <c r="H210" s="350">
        <v>62.857142857142854</v>
      </c>
      <c r="I210" s="53"/>
      <c r="J210" s="306"/>
      <c r="K210" s="306"/>
      <c r="L210" s="89"/>
      <c r="M210" s="366" t="s">
        <v>221</v>
      </c>
      <c r="N210" s="218">
        <v>22</v>
      </c>
      <c r="O210" s="218">
        <v>18</v>
      </c>
      <c r="P210" s="218">
        <v>22</v>
      </c>
      <c r="Q210" s="218">
        <v>27</v>
      </c>
      <c r="R210" s="218">
        <v>35</v>
      </c>
      <c r="S210" s="218">
        <v>35</v>
      </c>
    </row>
    <row r="211" spans="2:19" s="90" customFormat="1" x14ac:dyDescent="0.3">
      <c r="B211" s="302" t="s">
        <v>222</v>
      </c>
      <c r="C211" s="352">
        <v>97.222222222222214</v>
      </c>
      <c r="D211" s="53">
        <v>92.5</v>
      </c>
      <c r="E211" s="53">
        <v>93.939393939393938</v>
      </c>
      <c r="F211" s="53">
        <v>68.421052631578945</v>
      </c>
      <c r="G211" s="53">
        <v>86.666666666666671</v>
      </c>
      <c r="H211" s="350">
        <v>75</v>
      </c>
      <c r="I211" s="53"/>
      <c r="J211" s="306"/>
      <c r="K211" s="306"/>
      <c r="L211" s="89"/>
      <c r="M211" s="366" t="s">
        <v>222</v>
      </c>
      <c r="N211" s="218">
        <v>36</v>
      </c>
      <c r="O211" s="218">
        <v>40</v>
      </c>
      <c r="P211" s="218">
        <v>33</v>
      </c>
      <c r="Q211" s="218">
        <v>38</v>
      </c>
      <c r="R211" s="218">
        <v>45</v>
      </c>
      <c r="S211" s="218">
        <v>24</v>
      </c>
    </row>
    <row r="212" spans="2:19" s="90" customFormat="1" x14ac:dyDescent="0.3">
      <c r="B212" s="302" t="s">
        <v>223</v>
      </c>
      <c r="C212" s="352"/>
      <c r="D212" s="53">
        <v>95.238095238095227</v>
      </c>
      <c r="E212" s="53">
        <v>81.818181818181827</v>
      </c>
      <c r="F212" s="53">
        <v>61.111111111111114</v>
      </c>
      <c r="G212" s="53">
        <v>88.235294117647058</v>
      </c>
      <c r="H212" s="350">
        <v>91.304347826086953</v>
      </c>
      <c r="I212" s="53"/>
      <c r="J212" s="306"/>
      <c r="K212" s="306"/>
      <c r="L212" s="89"/>
      <c r="M212" s="366" t="s">
        <v>223</v>
      </c>
      <c r="N212" s="218"/>
      <c r="O212" s="218">
        <v>21</v>
      </c>
      <c r="P212" s="218">
        <v>22</v>
      </c>
      <c r="Q212" s="218">
        <v>18</v>
      </c>
      <c r="R212" s="218">
        <v>34</v>
      </c>
      <c r="S212" s="218">
        <v>23</v>
      </c>
    </row>
    <row r="213" spans="2:19" s="90" customFormat="1" x14ac:dyDescent="0.3">
      <c r="B213" s="302" t="s">
        <v>224</v>
      </c>
      <c r="C213" s="352"/>
      <c r="D213" s="53">
        <v>88.235294117647058</v>
      </c>
      <c r="E213" s="53">
        <v>92.857142857142861</v>
      </c>
      <c r="F213" s="53">
        <v>71.428571428571431</v>
      </c>
      <c r="G213" s="53">
        <v>79.310344827586206</v>
      </c>
      <c r="H213" s="350">
        <v>81.481481481481481</v>
      </c>
      <c r="I213" s="53"/>
      <c r="J213" s="306"/>
      <c r="K213" s="306"/>
      <c r="L213" s="89"/>
      <c r="M213" s="366" t="s">
        <v>224</v>
      </c>
      <c r="N213" s="218"/>
      <c r="O213" s="218">
        <v>17</v>
      </c>
      <c r="P213" s="218">
        <v>28</v>
      </c>
      <c r="Q213" s="218">
        <v>21</v>
      </c>
      <c r="R213" s="218">
        <v>29</v>
      </c>
      <c r="S213" s="218">
        <v>27</v>
      </c>
    </row>
    <row r="214" spans="2:19" s="90" customFormat="1" x14ac:dyDescent="0.3">
      <c r="B214" s="302" t="s">
        <v>225</v>
      </c>
      <c r="C214" s="352">
        <v>82.926829268292678</v>
      </c>
      <c r="D214" s="53">
        <v>90.909090909090907</v>
      </c>
      <c r="E214" s="53">
        <v>87.096774193548384</v>
      </c>
      <c r="F214" s="53">
        <v>100</v>
      </c>
      <c r="G214" s="53">
        <v>91.666666666666657</v>
      </c>
      <c r="H214" s="350">
        <v>100</v>
      </c>
      <c r="I214" s="53"/>
      <c r="J214" s="306"/>
      <c r="K214" s="306"/>
      <c r="L214" s="89"/>
      <c r="M214" s="366" t="s">
        <v>225</v>
      </c>
      <c r="N214" s="218">
        <v>41</v>
      </c>
      <c r="O214" s="218">
        <v>33</v>
      </c>
      <c r="P214" s="218">
        <v>31</v>
      </c>
      <c r="Q214" s="218">
        <v>16</v>
      </c>
      <c r="R214" s="218">
        <v>24</v>
      </c>
      <c r="S214" s="218">
        <v>15</v>
      </c>
    </row>
    <row r="215" spans="2:19" s="90" customFormat="1" x14ac:dyDescent="0.3">
      <c r="B215" s="302" t="s">
        <v>226</v>
      </c>
      <c r="C215" s="352">
        <v>77.777777777777786</v>
      </c>
      <c r="D215" s="53"/>
      <c r="E215" s="53"/>
      <c r="F215" s="53"/>
      <c r="G215" s="53"/>
      <c r="H215" s="350"/>
      <c r="I215" s="53"/>
      <c r="J215" s="306"/>
      <c r="K215" s="306"/>
      <c r="L215" s="89"/>
      <c r="M215" s="366" t="s">
        <v>226</v>
      </c>
      <c r="N215" s="218">
        <v>9</v>
      </c>
      <c r="O215" s="218"/>
      <c r="P215" s="218"/>
      <c r="Q215" s="218"/>
      <c r="R215" s="218"/>
      <c r="S215" s="218"/>
    </row>
    <row r="216" spans="2:19" s="90" customFormat="1" x14ac:dyDescent="0.3">
      <c r="B216" s="302" t="s">
        <v>227</v>
      </c>
      <c r="C216" s="352">
        <v>72.222222222222214</v>
      </c>
      <c r="D216" s="53">
        <v>43.150684931506852</v>
      </c>
      <c r="E216" s="53">
        <v>77.570093457943926</v>
      </c>
      <c r="F216" s="53">
        <v>62.921348314606739</v>
      </c>
      <c r="G216" s="53">
        <v>70.70063694267516</v>
      </c>
      <c r="H216" s="350">
        <v>80.932203389830505</v>
      </c>
      <c r="I216" s="53"/>
      <c r="J216" s="306"/>
      <c r="K216" s="306"/>
      <c r="L216" s="305"/>
      <c r="M216" s="366" t="s">
        <v>227</v>
      </c>
      <c r="N216" s="218">
        <v>126</v>
      </c>
      <c r="O216" s="218">
        <v>146</v>
      </c>
      <c r="P216" s="218">
        <v>107</v>
      </c>
      <c r="Q216" s="218">
        <v>178</v>
      </c>
      <c r="R216" s="218">
        <v>314</v>
      </c>
      <c r="S216" s="218">
        <v>236</v>
      </c>
    </row>
    <row r="217" spans="2:19" s="90" customFormat="1" x14ac:dyDescent="0.3">
      <c r="B217"/>
      <c r="C217"/>
      <c r="D217"/>
      <c r="E217"/>
      <c r="F217"/>
      <c r="G217"/>
      <c r="H217"/>
      <c r="I217" s="53"/>
      <c r="J217" s="306"/>
      <c r="K217" s="306"/>
      <c r="L217" s="305"/>
      <c r="M217"/>
      <c r="N217"/>
      <c r="O217"/>
      <c r="P217"/>
      <c r="Q217"/>
      <c r="R217"/>
      <c r="S217"/>
    </row>
    <row r="218" spans="2:19" s="90" customFormat="1" x14ac:dyDescent="0.3">
      <c r="B218"/>
      <c r="C218"/>
      <c r="D218"/>
      <c r="E218"/>
      <c r="F218"/>
      <c r="G218"/>
      <c r="H218"/>
      <c r="I218" s="53"/>
      <c r="J218" s="306"/>
      <c r="K218" s="306"/>
      <c r="L218" s="305"/>
      <c r="M218"/>
      <c r="N218"/>
      <c r="O218"/>
      <c r="P218"/>
      <c r="Q218"/>
      <c r="R218"/>
      <c r="S218"/>
    </row>
    <row r="219" spans="2:19" s="90" customFormat="1" x14ac:dyDescent="0.3">
      <c r="B219"/>
      <c r="C219"/>
      <c r="D219"/>
      <c r="E219"/>
      <c r="F219"/>
      <c r="G219"/>
      <c r="H219"/>
      <c r="I219" s="53"/>
      <c r="J219" s="306"/>
      <c r="K219" s="306"/>
      <c r="L219" s="305"/>
      <c r="M219"/>
      <c r="N219"/>
      <c r="O219"/>
      <c r="P219"/>
      <c r="Q219"/>
      <c r="R219"/>
      <c r="S219"/>
    </row>
    <row r="220" spans="2:19" s="90" customFormat="1" x14ac:dyDescent="0.3">
      <c r="B220"/>
      <c r="C220"/>
      <c r="D220"/>
      <c r="E220"/>
      <c r="F220"/>
      <c r="G220"/>
      <c r="H220"/>
      <c r="I220" s="53"/>
      <c r="J220" s="306"/>
      <c r="K220" s="306"/>
      <c r="L220" s="305"/>
      <c r="M220"/>
      <c r="N220"/>
      <c r="O220"/>
      <c r="P220"/>
      <c r="Q220"/>
      <c r="R220"/>
      <c r="S220"/>
    </row>
    <row r="221" spans="2:19" s="90" customFormat="1" x14ac:dyDescent="0.3">
      <c r="B221"/>
      <c r="C221"/>
      <c r="D221"/>
      <c r="E221"/>
      <c r="F221"/>
      <c r="G221"/>
      <c r="H221"/>
      <c r="I221" s="53"/>
      <c r="J221" s="306"/>
      <c r="K221" s="306"/>
      <c r="L221" s="305"/>
      <c r="M221"/>
      <c r="N221"/>
      <c r="O221"/>
      <c r="P221"/>
      <c r="Q221"/>
      <c r="R221"/>
      <c r="S221"/>
    </row>
    <row r="222" spans="2:19" s="90" customFormat="1" x14ac:dyDescent="0.3">
      <c r="B222"/>
      <c r="C222"/>
      <c r="D222"/>
      <c r="E222"/>
      <c r="F222"/>
      <c r="G222"/>
      <c r="H222"/>
      <c r="I222" s="53"/>
      <c r="J222" s="306"/>
      <c r="K222" s="306"/>
      <c r="L222" s="305"/>
      <c r="M222"/>
      <c r="N222"/>
      <c r="O222"/>
      <c r="P222"/>
      <c r="Q222"/>
      <c r="R222"/>
      <c r="S222"/>
    </row>
    <row r="223" spans="2:19" s="90" customFormat="1" x14ac:dyDescent="0.3">
      <c r="B223"/>
      <c r="C223"/>
      <c r="D223"/>
      <c r="E223"/>
      <c r="F223"/>
      <c r="G223"/>
      <c r="H223"/>
      <c r="I223" s="53"/>
      <c r="J223" s="306"/>
      <c r="K223" s="306"/>
      <c r="L223" s="305"/>
      <c r="M223"/>
      <c r="N223"/>
      <c r="O223"/>
      <c r="P223"/>
      <c r="Q223"/>
      <c r="R223"/>
      <c r="S223"/>
    </row>
    <row r="224" spans="2:19" s="90" customFormat="1" x14ac:dyDescent="0.3">
      <c r="B224"/>
      <c r="C224"/>
      <c r="D224"/>
      <c r="E224"/>
      <c r="F224"/>
      <c r="G224"/>
      <c r="H224"/>
      <c r="I224" s="53"/>
      <c r="J224" s="306"/>
      <c r="K224" s="306"/>
      <c r="L224" s="305"/>
      <c r="M224"/>
      <c r="N224"/>
      <c r="O224"/>
      <c r="P224"/>
      <c r="Q224"/>
      <c r="R224"/>
      <c r="S224"/>
    </row>
    <row r="225" spans="2:19" s="90" customFormat="1" x14ac:dyDescent="0.3">
      <c r="B225"/>
      <c r="C225"/>
      <c r="D225"/>
      <c r="E225"/>
      <c r="F225"/>
      <c r="G225"/>
      <c r="H225"/>
      <c r="I225" s="53"/>
      <c r="J225" s="306"/>
      <c r="K225" s="306"/>
      <c r="L225" s="305"/>
      <c r="M225"/>
      <c r="N225"/>
      <c r="O225"/>
      <c r="P225"/>
      <c r="Q225"/>
      <c r="R225"/>
      <c r="S225"/>
    </row>
    <row r="226" spans="2:19" s="90" customFormat="1" x14ac:dyDescent="0.3">
      <c r="B226"/>
      <c r="C226"/>
      <c r="D226"/>
      <c r="E226"/>
      <c r="F226"/>
      <c r="G226"/>
      <c r="H226"/>
      <c r="I226" s="53"/>
      <c r="J226" s="306"/>
      <c r="K226" s="306"/>
      <c r="L226" s="305"/>
      <c r="M226"/>
      <c r="N226"/>
      <c r="O226"/>
      <c r="P226"/>
      <c r="Q226"/>
      <c r="R226"/>
      <c r="S226"/>
    </row>
    <row r="227" spans="2:19" s="90" customFormat="1" x14ac:dyDescent="0.3">
      <c r="B227"/>
      <c r="C227"/>
      <c r="D227"/>
      <c r="E227"/>
      <c r="F227"/>
      <c r="G227"/>
      <c r="H227"/>
      <c r="I227" s="53"/>
      <c r="J227" s="305"/>
      <c r="K227" s="305"/>
      <c r="L227" s="305"/>
      <c r="M227"/>
      <c r="N227"/>
      <c r="O227"/>
      <c r="P227"/>
      <c r="Q227"/>
      <c r="R227"/>
      <c r="S227"/>
    </row>
    <row r="228" spans="2:19" s="90" customFormat="1" x14ac:dyDescent="0.3">
      <c r="B228"/>
      <c r="C228"/>
      <c r="D228"/>
      <c r="E228"/>
      <c r="F228"/>
      <c r="G228"/>
      <c r="H228"/>
      <c r="I228" s="53"/>
      <c r="J228" s="305"/>
      <c r="K228" s="305"/>
      <c r="L228" s="305"/>
      <c r="M228"/>
      <c r="N228"/>
      <c r="O228"/>
      <c r="P228"/>
      <c r="Q228"/>
      <c r="R228"/>
      <c r="S228"/>
    </row>
    <row r="229" spans="2:19" s="90" customFormat="1" x14ac:dyDescent="0.3">
      <c r="B229"/>
      <c r="C229"/>
      <c r="D229"/>
      <c r="E229"/>
      <c r="F229"/>
      <c r="G229"/>
      <c r="H229"/>
      <c r="I229" s="53"/>
      <c r="J229" s="305"/>
      <c r="K229" s="305"/>
      <c r="L229" s="305"/>
      <c r="M229"/>
      <c r="N229"/>
      <c r="O229"/>
      <c r="P229"/>
      <c r="Q229"/>
      <c r="R229"/>
      <c r="S229"/>
    </row>
  </sheetData>
  <mergeCells count="17">
    <mergeCell ref="B6:K6"/>
    <mergeCell ref="Q1:S1"/>
    <mergeCell ref="L6:Q6"/>
    <mergeCell ref="B15:S15"/>
    <mergeCell ref="C91:H91"/>
    <mergeCell ref="B17:S17"/>
    <mergeCell ref="N19:S19"/>
    <mergeCell ref="N31:S31"/>
    <mergeCell ref="N48:S48"/>
    <mergeCell ref="N62:S62"/>
    <mergeCell ref="N77:S77"/>
    <mergeCell ref="N91:S91"/>
    <mergeCell ref="C19:H19"/>
    <mergeCell ref="C31:H31"/>
    <mergeCell ref="C48:H48"/>
    <mergeCell ref="C62:H62"/>
    <mergeCell ref="C77:H77"/>
  </mergeCells>
  <hyperlinks>
    <hyperlink ref="Q1" location="TOC!A1" display="Return to TOC"/>
    <hyperlink ref="B6:K6" location="TOC!F22" display="Click Here for important information regarding the 2017/18 and 2019/20 survey years"/>
  </hyperlinks>
  <pageMargins left="0.7" right="0.7" top="0.75" bottom="0.75" header="0.3" footer="0.3"/>
  <pageSetup orientation="portrait" r:id="rId13"/>
  <drawing r:id="rId14"/>
  <legacyDrawing r:id="rId15"/>
  <mc:AlternateContent xmlns:mc="http://schemas.openxmlformats.org/markup-compatibility/2006">
    <mc:Choice Requires="x14">
      <controls>
        <mc:AlternateContent xmlns:mc="http://schemas.openxmlformats.org/markup-compatibility/2006">
          <mc:Choice Requires="x14">
            <control shapeId="3073" r:id="rId16" name="Button 1">
              <controlPr defaultSize="0" print="0" autoFill="0" autoPict="0" macro="[0]!ClearProgEl">
                <anchor moveWithCells="1" sizeWithCells="1">
                  <from>
                    <xdr:col>14</xdr:col>
                    <xdr:colOff>198120</xdr:colOff>
                    <xdr:row>4</xdr:row>
                    <xdr:rowOff>144780</xdr:rowOff>
                  </from>
                  <to>
                    <xdr:col>18</xdr:col>
                    <xdr:colOff>220980</xdr:colOff>
                    <xdr:row>5</xdr:row>
                    <xdr:rowOff>228600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SSFLbyProgramElements!C80:H80</xm:f>
              <xm:sqref>K80</xm:sqref>
            </x14:sparkline>
            <x14:sparkline>
              <xm:f>SSFLbyProgramElements!C81:H81</xm:f>
              <xm:sqref>K81</xm:sqref>
            </x14:sparkline>
            <x14:sparkline>
              <xm:f>SSFLbyProgramElements!C82:H82</xm:f>
              <xm:sqref>K82</xm:sqref>
            </x14:sparkline>
            <x14:sparkline>
              <xm:f>SSFLbyProgramElements!C83:H83</xm:f>
              <xm:sqref>K83</xm:sqref>
            </x14:sparkline>
            <x14:sparkline>
              <xm:f>SSFLbyProgramElements!C84:H84</xm:f>
              <xm:sqref>K84</xm:sqref>
            </x14:sparkline>
            <x14:sparkline>
              <xm:f>SSFLbyProgramElements!C85:H85</xm:f>
              <xm:sqref>K85</xm:sqref>
            </x14:sparkline>
            <x14:sparkline>
              <xm:f>SSFLbyProgramElements!C86:H86</xm:f>
              <xm:sqref>K86</xm:sqref>
            </x14:sparkline>
            <x14:sparkline>
              <xm:f>SSFLbyProgramElements!C87:H87</xm:f>
              <xm:sqref>K87</xm:sqref>
            </x14:sparkline>
            <x14:sparkline>
              <xm:f>SSFLbyProgramElements!C88:H88</xm:f>
              <xm:sqref>K88</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SSFLbyProgramElements!C65:H65</xm:f>
              <xm:sqref>K65</xm:sqref>
            </x14:sparkline>
            <x14:sparkline>
              <xm:f>SSFLbyProgramElements!C66:H66</xm:f>
              <xm:sqref>K66</xm:sqref>
            </x14:sparkline>
            <x14:sparkline>
              <xm:f>SSFLbyProgramElements!C67:H67</xm:f>
              <xm:sqref>K67</xm:sqref>
            </x14:sparkline>
            <x14:sparkline>
              <xm:f>SSFLbyProgramElements!C68:H68</xm:f>
              <xm:sqref>K68</xm:sqref>
            </x14:sparkline>
            <x14:sparkline>
              <xm:f>SSFLbyProgramElements!C69:H69</xm:f>
              <xm:sqref>K69</xm:sqref>
            </x14:sparkline>
            <x14:sparkline>
              <xm:f>SSFLbyProgramElements!C70:H70</xm:f>
              <xm:sqref>K70</xm:sqref>
            </x14:sparkline>
            <x14:sparkline>
              <xm:f>SSFLbyProgramElements!C71:H71</xm:f>
              <xm:sqref>K71</xm:sqref>
            </x14:sparkline>
            <x14:sparkline>
              <xm:f>SSFLbyProgramElements!C72:H72</xm:f>
              <xm:sqref>K72</xm:sqref>
            </x14:sparkline>
            <x14:sparkline>
              <xm:f>SSFLbyProgramElements!C73:H73</xm:f>
              <xm:sqref>K73</xm:sqref>
            </x14:sparkline>
            <x14:sparkline>
              <xm:f>SSFLbyProgramElements!C74:H74</xm:f>
              <xm:sqref>K74</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SSFLbyProgramElements!C51:H51</xm:f>
              <xm:sqref>K51</xm:sqref>
            </x14:sparkline>
            <x14:sparkline>
              <xm:f>SSFLbyProgramElements!C52:H52</xm:f>
              <xm:sqref>K52</xm:sqref>
            </x14:sparkline>
            <x14:sparkline>
              <xm:f>SSFLbyProgramElements!C53:H53</xm:f>
              <xm:sqref>K53</xm:sqref>
            </x14:sparkline>
            <x14:sparkline>
              <xm:f>SSFLbyProgramElements!C54:H54</xm:f>
              <xm:sqref>K54</xm:sqref>
            </x14:sparkline>
            <x14:sparkline>
              <xm:f>SSFLbyProgramElements!C55:H55</xm:f>
              <xm:sqref>K55</xm:sqref>
            </x14:sparkline>
            <x14:sparkline>
              <xm:f>SSFLbyProgramElements!C56:H56</xm:f>
              <xm:sqref>K56</xm:sqref>
            </x14:sparkline>
            <x14:sparkline>
              <xm:f>SSFLbyProgramElements!C57:H57</xm:f>
              <xm:sqref>K57</xm:sqref>
            </x14:sparkline>
            <x14:sparkline>
              <xm:f>SSFLbyProgramElements!C58:H58</xm:f>
              <xm:sqref>K58</xm:sqref>
            </x14:sparkline>
            <x14:sparkline>
              <xm:f>SSFLbyProgramElements!C59:H59</xm:f>
              <xm:sqref>K59</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SSFLbyProgramElements!C34:H34</xm:f>
              <xm:sqref>K34</xm:sqref>
            </x14:sparkline>
            <x14:sparkline>
              <xm:f>SSFLbyProgramElements!C35:H35</xm:f>
              <xm:sqref>K35</xm:sqref>
            </x14:sparkline>
            <x14:sparkline>
              <xm:f>SSFLbyProgramElements!C36:H36</xm:f>
              <xm:sqref>K36</xm:sqref>
            </x14:sparkline>
            <x14:sparkline>
              <xm:f>SSFLbyProgramElements!C37:H37</xm:f>
              <xm:sqref>K37</xm:sqref>
            </x14:sparkline>
            <x14:sparkline>
              <xm:f>SSFLbyProgramElements!C38:H38</xm:f>
              <xm:sqref>K38</xm:sqref>
            </x14:sparkline>
            <x14:sparkline>
              <xm:f>SSFLbyProgramElements!C39:H39</xm:f>
              <xm:sqref>K39</xm:sqref>
            </x14:sparkline>
            <x14:sparkline>
              <xm:f>SSFLbyProgramElements!C40:H40</xm:f>
              <xm:sqref>K40</xm:sqref>
            </x14:sparkline>
            <x14:sparkline>
              <xm:f>SSFLbyProgramElements!C41:H41</xm:f>
              <xm:sqref>K41</xm:sqref>
            </x14:sparkline>
            <x14:sparkline>
              <xm:f>SSFLbyProgramElements!C42:H42</xm:f>
              <xm:sqref>K42</xm:sqref>
            </x14:sparkline>
            <x14:sparkline>
              <xm:f>SSFLbyProgramElements!C43:H43</xm:f>
              <xm:sqref>K43</xm:sqref>
            </x14:sparkline>
            <x14:sparkline>
              <xm:f>SSFLbyProgramElements!C44:H44</xm:f>
              <xm:sqref>K44</xm:sqref>
            </x14:sparkline>
            <x14:sparkline>
              <xm:f>SSFLbyProgramElements!C45:H45</xm:f>
              <xm:sqref>K45</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SSFLbyProgramElements!C94:H94</xm:f>
              <xm:sqref>K94</xm:sqref>
            </x14:sparkline>
            <x14:sparkline>
              <xm:f>SSFLbyProgramElements!C95:H95</xm:f>
              <xm:sqref>K95</xm:sqref>
            </x14:sparkline>
            <x14:sparkline>
              <xm:f>SSFLbyProgramElements!C96:H96</xm:f>
              <xm:sqref>K96</xm:sqref>
            </x14:sparkline>
            <x14:sparkline>
              <xm:f>SSFLbyProgramElements!C97:H97</xm:f>
              <xm:sqref>K97</xm:sqref>
            </x14:sparkline>
            <x14:sparkline>
              <xm:f>SSFLbyProgramElements!C98:H98</xm:f>
              <xm:sqref>K98</xm:sqref>
            </x14:sparkline>
            <x14:sparkline>
              <xm:f>SSFLbyProgramElements!C99:H99</xm:f>
              <xm:sqref>K99</xm:sqref>
            </x14:sparkline>
            <x14:sparkline>
              <xm:f>SSFLbyProgramElements!C100:H100</xm:f>
              <xm:sqref>K100</xm:sqref>
            </x14:sparkline>
            <x14:sparkline>
              <xm:f>SSFLbyProgramElements!C101:H101</xm:f>
              <xm:sqref>K101</xm:sqref>
            </x14:sparkline>
            <x14:sparkline>
              <xm:f>SSFLbyProgramElements!C102:H102</xm:f>
              <xm:sqref>K102</xm:sqref>
            </x14:sparkline>
            <x14:sparkline>
              <xm:f>SSFLbyProgramElements!C103:H103</xm:f>
              <xm:sqref>K103</xm:sqref>
            </x14:sparkline>
            <x14:sparkline>
              <xm:f>SSFLbyProgramElements!C104:H104</xm:f>
              <xm:sqref>K104</xm:sqref>
            </x14:sparkline>
            <x14:sparkline>
              <xm:f>SSFLbyProgramElements!C105:H105</xm:f>
              <xm:sqref>K105</xm:sqref>
            </x14:sparkline>
            <x14:sparkline>
              <xm:f>SSFLbyProgramElements!C106:H106</xm:f>
              <xm:sqref>K106</xm:sqref>
            </x14:sparkline>
            <x14:sparkline>
              <xm:f>SSFLbyProgramElements!C107:H107</xm:f>
              <xm:sqref>K107</xm:sqref>
            </x14:sparkline>
            <x14:sparkline>
              <xm:f>SSFLbyProgramElements!C108:H108</xm:f>
              <xm:sqref>K108</xm:sqref>
            </x14:sparkline>
            <x14:sparkline>
              <xm:f>SSFLbyProgramElements!C109:H109</xm:f>
              <xm:sqref>K109</xm:sqref>
            </x14:sparkline>
            <x14:sparkline>
              <xm:f>SSFLbyProgramElements!C110:H110</xm:f>
              <xm:sqref>K110</xm:sqref>
            </x14:sparkline>
            <x14:sparkline>
              <xm:f>SSFLbyProgramElements!C111:H111</xm:f>
              <xm:sqref>K111</xm:sqref>
            </x14:sparkline>
            <x14:sparkline>
              <xm:f>SSFLbyProgramElements!C112:H112</xm:f>
              <xm:sqref>K112</xm:sqref>
            </x14:sparkline>
            <x14:sparkline>
              <xm:f>SSFLbyProgramElements!C113:H113</xm:f>
              <xm:sqref>K113</xm:sqref>
            </x14:sparkline>
            <x14:sparkline>
              <xm:f>SSFLbyProgramElements!C114:H114</xm:f>
              <xm:sqref>K114</xm:sqref>
            </x14:sparkline>
            <x14:sparkline>
              <xm:f>SSFLbyProgramElements!C115:H115</xm:f>
              <xm:sqref>K115</xm:sqref>
            </x14:sparkline>
            <x14:sparkline>
              <xm:f>SSFLbyProgramElements!C116:H116</xm:f>
              <xm:sqref>K116</xm:sqref>
            </x14:sparkline>
            <x14:sparkline>
              <xm:f>SSFLbyProgramElements!C117:H117</xm:f>
              <xm:sqref>K117</xm:sqref>
            </x14:sparkline>
            <x14:sparkline>
              <xm:f>SSFLbyProgramElements!C118:H118</xm:f>
              <xm:sqref>K118</xm:sqref>
            </x14:sparkline>
            <x14:sparkline>
              <xm:f>SSFLbyProgramElements!C119:H119</xm:f>
              <xm:sqref>K119</xm:sqref>
            </x14:sparkline>
            <x14:sparkline>
              <xm:f>SSFLbyProgramElements!C120:H120</xm:f>
              <xm:sqref>K120</xm:sqref>
            </x14:sparkline>
            <x14:sparkline>
              <xm:f>SSFLbyProgramElements!C121:H121</xm:f>
              <xm:sqref>K121</xm:sqref>
            </x14:sparkline>
            <x14:sparkline>
              <xm:f>SSFLbyProgramElements!C122:H122</xm:f>
              <xm:sqref>K122</xm:sqref>
            </x14:sparkline>
            <x14:sparkline>
              <xm:f>SSFLbyProgramElements!C123:H123</xm:f>
              <xm:sqref>K123</xm:sqref>
            </x14:sparkline>
            <x14:sparkline>
              <xm:f>SSFLbyProgramElements!C124:H124</xm:f>
              <xm:sqref>K124</xm:sqref>
            </x14:sparkline>
            <x14:sparkline>
              <xm:f>SSFLbyProgramElements!C125:H125</xm:f>
              <xm:sqref>K125</xm:sqref>
            </x14:sparkline>
            <x14:sparkline>
              <xm:f>SSFLbyProgramElements!C126:H126</xm:f>
              <xm:sqref>K126</xm:sqref>
            </x14:sparkline>
            <x14:sparkline>
              <xm:f>SSFLbyProgramElements!C127:H127</xm:f>
              <xm:sqref>K127</xm:sqref>
            </x14:sparkline>
            <x14:sparkline>
              <xm:f>SSFLbyProgramElements!C128:H128</xm:f>
              <xm:sqref>K128</xm:sqref>
            </x14:sparkline>
            <x14:sparkline>
              <xm:f>SSFLbyProgramElements!C129:H129</xm:f>
              <xm:sqref>K129</xm:sqref>
            </x14:sparkline>
            <x14:sparkline>
              <xm:f>SSFLbyProgramElements!C130:H130</xm:f>
              <xm:sqref>K130</xm:sqref>
            </x14:sparkline>
            <x14:sparkline>
              <xm:f>SSFLbyProgramElements!C131:H131</xm:f>
              <xm:sqref>K131</xm:sqref>
            </x14:sparkline>
            <x14:sparkline>
              <xm:f>SSFLbyProgramElements!C132:H132</xm:f>
              <xm:sqref>K132</xm:sqref>
            </x14:sparkline>
            <x14:sparkline>
              <xm:f>SSFLbyProgramElements!C133:H133</xm:f>
              <xm:sqref>K133</xm:sqref>
            </x14:sparkline>
            <x14:sparkline>
              <xm:f>SSFLbyProgramElements!C134:H134</xm:f>
              <xm:sqref>K134</xm:sqref>
            </x14:sparkline>
            <x14:sparkline>
              <xm:f>SSFLbyProgramElements!C135:H135</xm:f>
              <xm:sqref>K135</xm:sqref>
            </x14:sparkline>
            <x14:sparkline>
              <xm:f>SSFLbyProgramElements!C136:H136</xm:f>
              <xm:sqref>K136</xm:sqref>
            </x14:sparkline>
            <x14:sparkline>
              <xm:f>SSFLbyProgramElements!C137:H137</xm:f>
              <xm:sqref>K137</xm:sqref>
            </x14:sparkline>
            <x14:sparkline>
              <xm:f>SSFLbyProgramElements!C138:H138</xm:f>
              <xm:sqref>K138</xm:sqref>
            </x14:sparkline>
            <x14:sparkline>
              <xm:f>SSFLbyProgramElements!C139:H139</xm:f>
              <xm:sqref>K139</xm:sqref>
            </x14:sparkline>
            <x14:sparkline>
              <xm:f>SSFLbyProgramElements!C140:H140</xm:f>
              <xm:sqref>K140</xm:sqref>
            </x14:sparkline>
            <x14:sparkline>
              <xm:f>SSFLbyProgramElements!C141:H141</xm:f>
              <xm:sqref>K141</xm:sqref>
            </x14:sparkline>
            <x14:sparkline>
              <xm:f>SSFLbyProgramElements!C142:H142</xm:f>
              <xm:sqref>K142</xm:sqref>
            </x14:sparkline>
            <x14:sparkline>
              <xm:f>SSFLbyProgramElements!C143:H143</xm:f>
              <xm:sqref>K143</xm:sqref>
            </x14:sparkline>
            <x14:sparkline>
              <xm:f>SSFLbyProgramElements!C144:H144</xm:f>
              <xm:sqref>K144</xm:sqref>
            </x14:sparkline>
            <x14:sparkline>
              <xm:f>SSFLbyProgramElements!C145:H145</xm:f>
              <xm:sqref>K145</xm:sqref>
            </x14:sparkline>
            <x14:sparkline>
              <xm:f>SSFLbyProgramElements!C146:H146</xm:f>
              <xm:sqref>K146</xm:sqref>
            </x14:sparkline>
            <x14:sparkline>
              <xm:f>SSFLbyProgramElements!C147:H147</xm:f>
              <xm:sqref>K147</xm:sqref>
            </x14:sparkline>
            <x14:sparkline>
              <xm:f>SSFLbyProgramElements!C148:H148</xm:f>
              <xm:sqref>K148</xm:sqref>
            </x14:sparkline>
            <x14:sparkline>
              <xm:f>SSFLbyProgramElements!C149:H149</xm:f>
              <xm:sqref>K149</xm:sqref>
            </x14:sparkline>
            <x14:sparkline>
              <xm:f>SSFLbyProgramElements!C150:H150</xm:f>
              <xm:sqref>K150</xm:sqref>
            </x14:sparkline>
            <x14:sparkline>
              <xm:f>SSFLbyProgramElements!C151:H151</xm:f>
              <xm:sqref>K151</xm:sqref>
            </x14:sparkline>
            <x14:sparkline>
              <xm:f>SSFLbyProgramElements!C152:H152</xm:f>
              <xm:sqref>K152</xm:sqref>
            </x14:sparkline>
            <x14:sparkline>
              <xm:f>SSFLbyProgramElements!C153:H153</xm:f>
              <xm:sqref>K153</xm:sqref>
            </x14:sparkline>
            <x14:sparkline>
              <xm:f>SSFLbyProgramElements!C154:H154</xm:f>
              <xm:sqref>K154</xm:sqref>
            </x14:sparkline>
            <x14:sparkline>
              <xm:f>SSFLbyProgramElements!C155:H155</xm:f>
              <xm:sqref>K155</xm:sqref>
            </x14:sparkline>
            <x14:sparkline>
              <xm:f>SSFLbyProgramElements!C156:H156</xm:f>
              <xm:sqref>K156</xm:sqref>
            </x14:sparkline>
            <x14:sparkline>
              <xm:f>SSFLbyProgramElements!C157:H157</xm:f>
              <xm:sqref>K157</xm:sqref>
            </x14:sparkline>
            <x14:sparkline>
              <xm:f>SSFLbyProgramElements!C158:H158</xm:f>
              <xm:sqref>K158</xm:sqref>
            </x14:sparkline>
            <x14:sparkline>
              <xm:f>SSFLbyProgramElements!C159:H159</xm:f>
              <xm:sqref>K159</xm:sqref>
            </x14:sparkline>
            <x14:sparkline>
              <xm:f>SSFLbyProgramElements!C160:H160</xm:f>
              <xm:sqref>K160</xm:sqref>
            </x14:sparkline>
            <x14:sparkline>
              <xm:f>SSFLbyProgramElements!C161:H161</xm:f>
              <xm:sqref>K161</xm:sqref>
            </x14:sparkline>
            <x14:sparkline>
              <xm:f>SSFLbyProgramElements!C162:H162</xm:f>
              <xm:sqref>K162</xm:sqref>
            </x14:sparkline>
            <x14:sparkline>
              <xm:f>SSFLbyProgramElements!C163:H163</xm:f>
              <xm:sqref>K163</xm:sqref>
            </x14:sparkline>
            <x14:sparkline>
              <xm:f>SSFLbyProgramElements!C164:H164</xm:f>
              <xm:sqref>K164</xm:sqref>
            </x14:sparkline>
            <x14:sparkline>
              <xm:f>SSFLbyProgramElements!C165:H165</xm:f>
              <xm:sqref>K165</xm:sqref>
            </x14:sparkline>
            <x14:sparkline>
              <xm:f>SSFLbyProgramElements!C166:H166</xm:f>
              <xm:sqref>K166</xm:sqref>
            </x14:sparkline>
            <x14:sparkline>
              <xm:f>SSFLbyProgramElements!C167:H167</xm:f>
              <xm:sqref>K167</xm:sqref>
            </x14:sparkline>
            <x14:sparkline>
              <xm:f>SSFLbyProgramElements!C168:H168</xm:f>
              <xm:sqref>K168</xm:sqref>
            </x14:sparkline>
            <x14:sparkline>
              <xm:f>SSFLbyProgramElements!C169:H169</xm:f>
              <xm:sqref>K169</xm:sqref>
            </x14:sparkline>
            <x14:sparkline>
              <xm:f>SSFLbyProgramElements!C170:H170</xm:f>
              <xm:sqref>K170</xm:sqref>
            </x14:sparkline>
            <x14:sparkline>
              <xm:f>SSFLbyProgramElements!C171:H171</xm:f>
              <xm:sqref>K171</xm:sqref>
            </x14:sparkline>
            <x14:sparkline>
              <xm:f>SSFLbyProgramElements!C172:H172</xm:f>
              <xm:sqref>K172</xm:sqref>
            </x14:sparkline>
            <x14:sparkline>
              <xm:f>SSFLbyProgramElements!C173:H173</xm:f>
              <xm:sqref>K173</xm:sqref>
            </x14:sparkline>
            <x14:sparkline>
              <xm:f>SSFLbyProgramElements!C174:H174</xm:f>
              <xm:sqref>K174</xm:sqref>
            </x14:sparkline>
            <x14:sparkline>
              <xm:f>SSFLbyProgramElements!C175:H175</xm:f>
              <xm:sqref>K175</xm:sqref>
            </x14:sparkline>
            <x14:sparkline>
              <xm:f>SSFLbyProgramElements!C176:H176</xm:f>
              <xm:sqref>K176</xm:sqref>
            </x14:sparkline>
            <x14:sparkline>
              <xm:f>SSFLbyProgramElements!C177:H177</xm:f>
              <xm:sqref>K177</xm:sqref>
            </x14:sparkline>
            <x14:sparkline>
              <xm:f>SSFLbyProgramElements!C178:H178</xm:f>
              <xm:sqref>K178</xm:sqref>
            </x14:sparkline>
            <x14:sparkline>
              <xm:f>SSFLbyProgramElements!C179:H179</xm:f>
              <xm:sqref>K179</xm:sqref>
            </x14:sparkline>
            <x14:sparkline>
              <xm:f>SSFLbyProgramElements!C180:H180</xm:f>
              <xm:sqref>K180</xm:sqref>
            </x14:sparkline>
            <x14:sparkline>
              <xm:f>SSFLbyProgramElements!C181:H181</xm:f>
              <xm:sqref>K181</xm:sqref>
            </x14:sparkline>
            <x14:sparkline>
              <xm:f>SSFLbyProgramElements!C182:H182</xm:f>
              <xm:sqref>K182</xm:sqref>
            </x14:sparkline>
            <x14:sparkline>
              <xm:f>SSFLbyProgramElements!C183:H183</xm:f>
              <xm:sqref>K183</xm:sqref>
            </x14:sparkline>
            <x14:sparkline>
              <xm:f>SSFLbyProgramElements!C184:H184</xm:f>
              <xm:sqref>K184</xm:sqref>
            </x14:sparkline>
            <x14:sparkline>
              <xm:f>SSFLbyProgramElements!C185:H185</xm:f>
              <xm:sqref>K185</xm:sqref>
            </x14:sparkline>
            <x14:sparkline>
              <xm:f>SSFLbyProgramElements!C186:H186</xm:f>
              <xm:sqref>K186</xm:sqref>
            </x14:sparkline>
            <x14:sparkline>
              <xm:f>SSFLbyProgramElements!C187:H187</xm:f>
              <xm:sqref>K187</xm:sqref>
            </x14:sparkline>
            <x14:sparkline>
              <xm:f>SSFLbyProgramElements!C188:H188</xm:f>
              <xm:sqref>K188</xm:sqref>
            </x14:sparkline>
            <x14:sparkline>
              <xm:f>SSFLbyProgramElements!C189:H189</xm:f>
              <xm:sqref>K189</xm:sqref>
            </x14:sparkline>
            <x14:sparkline>
              <xm:f>SSFLbyProgramElements!C190:H190</xm:f>
              <xm:sqref>K190</xm:sqref>
            </x14:sparkline>
            <x14:sparkline>
              <xm:f>SSFLbyProgramElements!C191:H191</xm:f>
              <xm:sqref>K191</xm:sqref>
            </x14:sparkline>
            <x14:sparkline>
              <xm:f>SSFLbyProgramElements!C192:H192</xm:f>
              <xm:sqref>K192</xm:sqref>
            </x14:sparkline>
            <x14:sparkline>
              <xm:f>SSFLbyProgramElements!C193:H193</xm:f>
              <xm:sqref>K193</xm:sqref>
            </x14:sparkline>
            <x14:sparkline>
              <xm:f>SSFLbyProgramElements!C194:H194</xm:f>
              <xm:sqref>K194</xm:sqref>
            </x14:sparkline>
            <x14:sparkline>
              <xm:f>SSFLbyProgramElements!C195:H195</xm:f>
              <xm:sqref>K195</xm:sqref>
            </x14:sparkline>
            <x14:sparkline>
              <xm:f>SSFLbyProgramElements!C196:H196</xm:f>
              <xm:sqref>K196</xm:sqref>
            </x14:sparkline>
            <x14:sparkline>
              <xm:f>SSFLbyProgramElements!C197:H197</xm:f>
              <xm:sqref>K197</xm:sqref>
            </x14:sparkline>
            <x14:sparkline>
              <xm:f>SSFLbyProgramElements!C198:H198</xm:f>
              <xm:sqref>K198</xm:sqref>
            </x14:sparkline>
            <x14:sparkline>
              <xm:f>SSFLbyProgramElements!C199:H199</xm:f>
              <xm:sqref>K199</xm:sqref>
            </x14:sparkline>
            <x14:sparkline>
              <xm:f>SSFLbyProgramElements!C200:H200</xm:f>
              <xm:sqref>K200</xm:sqref>
            </x14:sparkline>
            <x14:sparkline>
              <xm:f>SSFLbyProgramElements!C201:H201</xm:f>
              <xm:sqref>K201</xm:sqref>
            </x14:sparkline>
            <x14:sparkline>
              <xm:f>SSFLbyProgramElements!C202:H202</xm:f>
              <xm:sqref>K202</xm:sqref>
            </x14:sparkline>
            <x14:sparkline>
              <xm:f>SSFLbyProgramElements!C203:H203</xm:f>
              <xm:sqref>K203</xm:sqref>
            </x14:sparkline>
            <x14:sparkline>
              <xm:f>SSFLbyProgramElements!C204:H204</xm:f>
              <xm:sqref>K204</xm:sqref>
            </x14:sparkline>
            <x14:sparkline>
              <xm:f>SSFLbyProgramElements!C205:H205</xm:f>
              <xm:sqref>K205</xm:sqref>
            </x14:sparkline>
            <x14:sparkline>
              <xm:f>SSFLbyProgramElements!C206:H206</xm:f>
              <xm:sqref>K206</xm:sqref>
            </x14:sparkline>
            <x14:sparkline>
              <xm:f>SSFLbyProgramElements!C207:H207</xm:f>
              <xm:sqref>K207</xm:sqref>
            </x14:sparkline>
            <x14:sparkline>
              <xm:f>SSFLbyProgramElements!C208:H208</xm:f>
              <xm:sqref>K208</xm:sqref>
            </x14:sparkline>
            <x14:sparkline>
              <xm:f>SSFLbyProgramElements!C209:H209</xm:f>
              <xm:sqref>K209</xm:sqref>
            </x14:sparkline>
            <x14:sparkline>
              <xm:f>SSFLbyProgramElements!C210:H210</xm:f>
              <xm:sqref>K210</xm:sqref>
            </x14:sparkline>
            <x14:sparkline>
              <xm:f>SSFLbyProgramElements!C211:H211</xm:f>
              <xm:sqref>K211</xm:sqref>
            </x14:sparkline>
            <x14:sparkline>
              <xm:f>SSFLbyProgramElements!C212:H212</xm:f>
              <xm:sqref>K212</xm:sqref>
            </x14:sparkline>
            <x14:sparkline>
              <xm:f>SSFLbyProgramElements!C213:H213</xm:f>
              <xm:sqref>K213</xm:sqref>
            </x14:sparkline>
            <x14:sparkline>
              <xm:f>SSFLbyProgramElements!C214:H214</xm:f>
              <xm:sqref>K214</xm:sqref>
            </x14:sparkline>
            <x14:sparkline>
              <xm:f>SSFLbyProgramElements!C215:H215</xm:f>
              <xm:sqref>K215</xm:sqref>
            </x14:sparkline>
            <x14:sparkline>
              <xm:f>SSFLbyProgramElements!C216:H216</xm:f>
              <xm:sqref>K216</xm:sqref>
            </x14:sparkline>
            <x14:sparkline>
              <xm:f>SSFLbyProgramElements!C217:H217</xm:f>
              <xm:sqref>K217</xm:sqref>
            </x14:sparkline>
            <x14:sparkline>
              <xm:f>SSFLbyProgramElements!C218:H218</xm:f>
              <xm:sqref>K218</xm:sqref>
            </x14:sparkline>
            <x14:sparkline>
              <xm:f>SSFLbyProgramElements!C219:H219</xm:f>
              <xm:sqref>K219</xm:sqref>
            </x14:sparkline>
            <x14:sparkline>
              <xm:f>SSFLbyProgramElements!C220:H220</xm:f>
              <xm:sqref>K220</xm:sqref>
            </x14:sparkline>
            <x14:sparkline>
              <xm:f>SSFLbyProgramElements!C221:H221</xm:f>
              <xm:sqref>K221</xm:sqref>
            </x14:sparkline>
            <x14:sparkline>
              <xm:f>SSFLbyProgramElements!C222:H222</xm:f>
              <xm:sqref>K222</xm:sqref>
            </x14:sparkline>
            <x14:sparkline>
              <xm:f>SSFLbyProgramElements!C223:H223</xm:f>
              <xm:sqref>K223</xm:sqref>
            </x14:sparkline>
            <x14:sparkline>
              <xm:f>SSFLbyProgramElements!C224:H224</xm:f>
              <xm:sqref>K224</xm:sqref>
            </x14:sparkline>
            <x14:sparkline>
              <xm:f>SSFLbyProgramElements!C225:H225</xm:f>
              <xm:sqref>K225</xm:sqref>
            </x14:sparkline>
            <x14:sparkline>
              <xm:f>SSFLbyProgramElements!C226:H226</xm:f>
              <xm:sqref>K226</xm:sqref>
            </x14:sparkline>
            <x14:sparkline>
              <xm:f>SSFLbyProgramElements!C227:H227</xm:f>
              <xm:sqref>K227</xm:sqref>
            </x14:sparkline>
            <x14:sparkline>
              <xm:f>SSFLbyProgramElements!C228:H228</xm:f>
              <xm:sqref>K228</xm:sqref>
            </x14:sparkline>
            <x14:sparkline>
              <xm:f>SSFLbyProgramElements!C229:H229</xm:f>
              <xm:sqref>K229</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SSFLbyProgramElements!C22:H22</xm:f>
              <xm:sqref>K22</xm:sqref>
            </x14:sparkline>
            <x14:sparkline>
              <xm:f>SSFLbyProgramElements!C23:H23</xm:f>
              <xm:sqref>K23</xm:sqref>
            </x14:sparkline>
            <x14:sparkline>
              <xm:f>SSFLbyProgramElements!C24:H24</xm:f>
              <xm:sqref>K24</xm:sqref>
            </x14:sparkline>
            <x14:sparkline>
              <xm:f>SSFLbyProgramElements!C25:H25</xm:f>
              <xm:sqref>K25</xm:sqref>
            </x14:sparkline>
            <x14:sparkline>
              <xm:f>SSFLbyProgramElements!C26:H26</xm:f>
              <xm:sqref>K26</xm:sqref>
            </x14:sparkline>
            <x14:sparkline>
              <xm:f>SSFLbyProgramElements!C27:H27</xm:f>
              <xm:sqref>K27</xm:sqref>
            </x14:sparkline>
            <x14:sparkline>
              <xm:f>SSFLbyProgramElements!C28:H28</xm:f>
              <xm:sqref>K28</xm:sqref>
            </x14:sparkline>
          </x14:sparklines>
        </x14:sparklineGroup>
      </x14:sparklineGroups>
    </ext>
    <ext xmlns:x14="http://schemas.microsoft.com/office/spreadsheetml/2009/9/main" uri="{A8765BA9-456A-4dab-B4F3-ACF838C121DE}">
      <x14:slicerList>
        <x14:slicer r:id="rId17"/>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T136"/>
  <sheetViews>
    <sheetView showGridLines="0" zoomScale="90" zoomScaleNormal="90" zoomScaleSheetLayoutView="90" workbookViewId="0">
      <pane ySplit="19" topLeftCell="A20" activePane="bottomLeft" state="frozen"/>
      <selection pane="bottomLeft" activeCell="B1" sqref="B1"/>
    </sheetView>
  </sheetViews>
  <sheetFormatPr defaultRowHeight="14.4" x14ac:dyDescent="0.3"/>
  <cols>
    <col min="1" max="1" width="1.33203125" customWidth="1"/>
    <col min="2" max="2" width="34.109375" customWidth="1"/>
    <col min="3" max="8" width="9" style="33" customWidth="1"/>
    <col min="9" max="9" width="9" style="33" hidden="1" customWidth="1"/>
    <col min="10" max="10" width="0.5546875" style="33" customWidth="1"/>
    <col min="11" max="11" width="14.5546875" style="33" customWidth="1"/>
    <col min="12" max="12" width="0.5546875" style="33" customWidth="1"/>
    <col min="13" max="13" width="34.109375" style="33" customWidth="1"/>
    <col min="14" max="14" width="9" style="290" customWidth="1"/>
    <col min="15" max="18" width="9" style="280" customWidth="1"/>
    <col min="19" max="19" width="9" customWidth="1"/>
    <col min="20" max="20" width="1.109375" customWidth="1"/>
  </cols>
  <sheetData>
    <row r="1" spans="1:20" ht="25.5" customHeight="1" x14ac:dyDescent="0.3">
      <c r="A1" s="231" t="s">
        <v>303</v>
      </c>
      <c r="B1" s="246"/>
      <c r="C1" s="87"/>
      <c r="D1" s="87"/>
      <c r="E1" s="87"/>
      <c r="F1" s="87"/>
      <c r="G1" s="87"/>
      <c r="H1" s="87"/>
      <c r="I1" s="87"/>
      <c r="J1" s="87"/>
      <c r="K1" s="87"/>
      <c r="L1" s="87"/>
      <c r="M1" s="87"/>
      <c r="N1" s="87"/>
      <c r="O1" s="87"/>
      <c r="P1" s="87"/>
      <c r="Q1" s="505" t="s">
        <v>91</v>
      </c>
      <c r="R1" s="505"/>
      <c r="S1" s="505"/>
      <c r="T1" s="59"/>
    </row>
    <row r="2" spans="1:20" s="221" customFormat="1" ht="25.5" customHeight="1" x14ac:dyDescent="0.5">
      <c r="A2" s="216" t="s">
        <v>304</v>
      </c>
      <c r="B2" s="216"/>
      <c r="C2" s="216"/>
      <c r="D2" s="216"/>
      <c r="E2" s="216"/>
      <c r="F2" s="216"/>
      <c r="G2" s="216"/>
      <c r="H2" s="216"/>
      <c r="I2" s="216"/>
      <c r="J2" s="216"/>
      <c r="K2" s="216"/>
      <c r="L2" s="216"/>
      <c r="M2" s="216"/>
      <c r="N2" s="216"/>
      <c r="O2" s="216"/>
      <c r="P2" s="216"/>
      <c r="Q2" s="426"/>
      <c r="R2" s="426"/>
      <c r="S2" s="426"/>
      <c r="T2" s="427"/>
    </row>
    <row r="3" spans="1:20" s="61" customFormat="1" ht="23.25" customHeight="1" x14ac:dyDescent="0.3">
      <c r="A3" s="265" t="s">
        <v>243</v>
      </c>
      <c r="B3" s="213"/>
      <c r="C3" s="66"/>
      <c r="D3" s="66"/>
      <c r="E3" s="66"/>
      <c r="F3" s="66"/>
      <c r="G3" s="66"/>
      <c r="H3" s="66"/>
      <c r="I3" s="66"/>
      <c r="J3" s="66"/>
      <c r="K3" s="66"/>
      <c r="L3" s="66"/>
      <c r="M3" s="66"/>
      <c r="N3" s="66"/>
      <c r="O3" s="67"/>
      <c r="P3" s="213"/>
      <c r="Q3" s="213"/>
      <c r="R3" s="213"/>
      <c r="S3" s="259" t="s">
        <v>276</v>
      </c>
      <c r="T3" s="258"/>
    </row>
    <row r="4" spans="1:20" s="80" customFormat="1" ht="18" customHeight="1" x14ac:dyDescent="0.3">
      <c r="A4" s="197"/>
      <c r="B4" s="512" t="s">
        <v>238</v>
      </c>
      <c r="C4" s="512"/>
      <c r="D4" s="512"/>
      <c r="E4" s="512"/>
      <c r="F4" s="512"/>
      <c r="G4" s="512"/>
      <c r="H4" s="512"/>
      <c r="I4" s="512"/>
      <c r="J4" s="512"/>
      <c r="K4" s="512"/>
      <c r="L4" s="512"/>
      <c r="M4" s="512"/>
      <c r="N4" s="512"/>
      <c r="O4" s="512"/>
      <c r="P4" s="512"/>
      <c r="Q4" s="512"/>
      <c r="R4" s="512"/>
      <c r="S4" s="512"/>
      <c r="T4" s="369"/>
    </row>
    <row r="5" spans="1:20" s="136" customFormat="1" ht="19.5" customHeight="1" x14ac:dyDescent="0.3">
      <c r="A5" s="198"/>
      <c r="B5" s="134" t="s">
        <v>124</v>
      </c>
      <c r="C5" s="135"/>
      <c r="D5" s="135"/>
      <c r="E5" s="135"/>
      <c r="F5" s="135"/>
      <c r="G5" s="135"/>
      <c r="H5" s="135"/>
      <c r="I5" s="135"/>
      <c r="J5" s="135"/>
      <c r="K5" s="135"/>
      <c r="L5" s="135"/>
      <c r="M5" s="137"/>
      <c r="N5" s="198"/>
      <c r="O5" s="135"/>
      <c r="P5" s="135"/>
      <c r="Q5" s="135"/>
      <c r="R5" s="510"/>
      <c r="S5" s="510"/>
      <c r="T5" s="264"/>
    </row>
    <row r="6" spans="1:20" s="136" customFormat="1" ht="20.25" customHeight="1" x14ac:dyDescent="0.3">
      <c r="A6" s="198"/>
      <c r="B6" s="504" t="s">
        <v>320</v>
      </c>
      <c r="C6" s="504"/>
      <c r="D6" s="504"/>
      <c r="E6" s="504"/>
      <c r="F6" s="504"/>
      <c r="G6" s="504"/>
      <c r="H6" s="504"/>
      <c r="I6" s="504"/>
      <c r="J6" s="504"/>
      <c r="K6" s="504"/>
      <c r="L6" s="264"/>
      <c r="M6" s="430" t="s">
        <v>119</v>
      </c>
      <c r="N6" s="263"/>
      <c r="O6" s="263"/>
      <c r="P6" s="263"/>
      <c r="Q6" s="263"/>
      <c r="R6" s="273"/>
      <c r="S6" s="180"/>
      <c r="T6" s="264"/>
    </row>
    <row r="7" spans="1:20" s="138" customFormat="1" ht="22.5" customHeight="1" x14ac:dyDescent="0.35">
      <c r="A7" s="191"/>
      <c r="B7" s="157" t="s">
        <v>298</v>
      </c>
      <c r="C7" s="407"/>
      <c r="D7" s="309" t="s">
        <v>299</v>
      </c>
      <c r="E7" s="158"/>
      <c r="F7" s="159"/>
      <c r="G7" s="159"/>
      <c r="H7" s="159"/>
      <c r="I7" s="159"/>
      <c r="J7" s="159"/>
      <c r="K7" s="159"/>
      <c r="L7" s="159"/>
      <c r="M7" s="429" t="s">
        <v>310</v>
      </c>
      <c r="N7" s="245"/>
      <c r="O7" s="158"/>
      <c r="P7" s="245"/>
      <c r="Q7" s="158"/>
      <c r="R7" s="311"/>
      <c r="S7" s="161"/>
      <c r="T7" s="245"/>
    </row>
    <row r="8" spans="1:20" s="79" customFormat="1" ht="17.25" customHeight="1" x14ac:dyDescent="0.6">
      <c r="A8" s="75"/>
      <c r="B8" s="244"/>
      <c r="C8" s="120"/>
      <c r="D8" s="73"/>
      <c r="E8" s="73"/>
      <c r="F8" s="73"/>
      <c r="G8" s="73"/>
      <c r="H8" s="73"/>
      <c r="I8" s="73"/>
      <c r="J8" s="73"/>
      <c r="K8" s="73"/>
      <c r="L8" s="73"/>
      <c r="M8" s="73"/>
      <c r="N8" s="73"/>
      <c r="O8" s="74"/>
      <c r="P8" s="75"/>
      <c r="Q8" s="75"/>
      <c r="R8" s="156"/>
      <c r="S8" s="162"/>
      <c r="T8" s="196"/>
    </row>
    <row r="9" spans="1:20" s="79" customFormat="1" ht="17.25" customHeight="1" x14ac:dyDescent="0.6">
      <c r="A9" s="75"/>
      <c r="B9" s="244"/>
      <c r="C9" s="120"/>
      <c r="D9" s="73"/>
      <c r="E9" s="73"/>
      <c r="F9" s="73"/>
      <c r="G9" s="73"/>
      <c r="H9" s="73"/>
      <c r="I9" s="73"/>
      <c r="J9" s="73"/>
      <c r="K9" s="73"/>
      <c r="L9" s="73"/>
      <c r="M9" s="73"/>
      <c r="N9" s="73"/>
      <c r="O9" s="74"/>
      <c r="P9" s="75"/>
      <c r="Q9" s="75"/>
      <c r="R9" s="156"/>
      <c r="S9" s="162"/>
      <c r="T9" s="196"/>
    </row>
    <row r="10" spans="1:20" s="79" customFormat="1" ht="17.25" customHeight="1" x14ac:dyDescent="0.6">
      <c r="A10" s="75"/>
      <c r="B10" s="244"/>
      <c r="C10" s="120"/>
      <c r="D10" s="73"/>
      <c r="E10" s="73"/>
      <c r="F10" s="73"/>
      <c r="G10" s="73"/>
      <c r="H10" s="73"/>
      <c r="I10" s="73"/>
      <c r="J10" s="73"/>
      <c r="K10" s="73"/>
      <c r="L10" s="73"/>
      <c r="M10" s="73"/>
      <c r="N10" s="73"/>
      <c r="O10" s="74"/>
      <c r="P10" s="75"/>
      <c r="Q10" s="75"/>
      <c r="R10" s="156"/>
      <c r="S10" s="162"/>
      <c r="T10" s="196"/>
    </row>
    <row r="11" spans="1:20" s="79" customFormat="1" ht="17.25" customHeight="1" x14ac:dyDescent="0.6">
      <c r="A11" s="75"/>
      <c r="B11" s="244"/>
      <c r="C11" s="120"/>
      <c r="D11" s="73"/>
      <c r="E11" s="73"/>
      <c r="F11" s="73"/>
      <c r="G11" s="73"/>
      <c r="H11" s="73"/>
      <c r="I11" s="73"/>
      <c r="J11" s="73"/>
      <c r="K11" s="73"/>
      <c r="L11" s="73"/>
      <c r="M11" s="73"/>
      <c r="N11" s="73"/>
      <c r="O11" s="74"/>
      <c r="P11" s="75"/>
      <c r="Q11" s="75"/>
      <c r="R11" s="156"/>
      <c r="S11" s="162"/>
      <c r="T11" s="196"/>
    </row>
    <row r="12" spans="1:20" s="30" customFormat="1" ht="17.25" customHeight="1" x14ac:dyDescent="0.6">
      <c r="A12" s="72"/>
      <c r="B12" s="121"/>
      <c r="C12" s="122"/>
      <c r="D12" s="119"/>
      <c r="E12" s="119"/>
      <c r="F12" s="119"/>
      <c r="G12" s="119"/>
      <c r="H12" s="119"/>
      <c r="I12" s="119"/>
      <c r="J12" s="119"/>
      <c r="K12" s="119"/>
      <c r="L12" s="119"/>
      <c r="M12" s="119"/>
      <c r="N12" s="119"/>
      <c r="O12" s="119"/>
      <c r="P12" s="119"/>
      <c r="Q12" s="72"/>
      <c r="R12" s="156"/>
      <c r="S12" s="163"/>
      <c r="T12" s="370"/>
    </row>
    <row r="13" spans="1:20" s="30" customFormat="1" ht="17.25" customHeight="1" x14ac:dyDescent="0.6">
      <c r="A13" s="72"/>
      <c r="B13" s="121"/>
      <c r="C13" s="122"/>
      <c r="D13" s="119"/>
      <c r="E13" s="119"/>
      <c r="F13" s="119"/>
      <c r="G13" s="119"/>
      <c r="H13" s="119"/>
      <c r="I13" s="119"/>
      <c r="J13" s="119"/>
      <c r="K13" s="119"/>
      <c r="L13" s="119"/>
      <c r="M13" s="119"/>
      <c r="N13" s="119"/>
      <c r="O13" s="119"/>
      <c r="P13" s="119"/>
      <c r="Q13" s="72"/>
      <c r="R13" s="156"/>
      <c r="S13" s="163"/>
      <c r="T13" s="370"/>
    </row>
    <row r="14" spans="1:20" s="30" customFormat="1" ht="17.25" customHeight="1" x14ac:dyDescent="0.6">
      <c r="A14" s="72"/>
      <c r="B14" s="238"/>
      <c r="C14" s="114"/>
      <c r="D14" s="34"/>
      <c r="E14" s="34"/>
      <c r="F14" s="34"/>
      <c r="G14" s="34"/>
      <c r="H14" s="34"/>
      <c r="I14" s="34"/>
      <c r="J14" s="34"/>
      <c r="K14" s="34"/>
      <c r="L14" s="34"/>
      <c r="M14" s="34"/>
      <c r="N14" s="34"/>
      <c r="O14" s="86"/>
      <c r="P14" s="86"/>
      <c r="Q14" s="72"/>
      <c r="R14" s="156"/>
      <c r="S14" s="163"/>
      <c r="T14" s="370"/>
    </row>
    <row r="15" spans="1:20" s="30" customFormat="1" ht="17.25" customHeight="1" x14ac:dyDescent="0.6">
      <c r="A15" s="72"/>
      <c r="B15" s="239"/>
      <c r="C15" s="116"/>
      <c r="D15" s="115"/>
      <c r="E15" s="115"/>
      <c r="F15" s="115"/>
      <c r="G15" s="115"/>
      <c r="H15" s="115"/>
      <c r="I15" s="115"/>
      <c r="J15" s="115"/>
      <c r="K15" s="115"/>
      <c r="L15" s="115"/>
      <c r="M15" s="115"/>
      <c r="N15" s="115"/>
      <c r="O15" s="123"/>
      <c r="P15" s="123"/>
      <c r="Q15" s="124"/>
      <c r="R15" s="164"/>
      <c r="S15" s="165"/>
      <c r="T15" s="370"/>
    </row>
    <row r="16" spans="1:20" s="62" customFormat="1" ht="32.25" customHeight="1" x14ac:dyDescent="0.3">
      <c r="A16" s="199"/>
      <c r="B16" s="507" t="s">
        <v>76</v>
      </c>
      <c r="C16" s="508"/>
      <c r="D16" s="508"/>
      <c r="E16" s="508"/>
      <c r="F16" s="508"/>
      <c r="G16" s="508"/>
      <c r="H16" s="508"/>
      <c r="I16" s="508"/>
      <c r="J16" s="508"/>
      <c r="K16" s="508"/>
      <c r="L16" s="508"/>
      <c r="M16" s="508"/>
      <c r="N16" s="508"/>
      <c r="O16" s="508"/>
      <c r="P16" s="508"/>
      <c r="Q16" s="508"/>
      <c r="R16" s="508"/>
      <c r="S16" s="509"/>
      <c r="T16" s="371"/>
    </row>
    <row r="17" spans="1:19" s="62" customFormat="1" ht="5.25" customHeight="1" x14ac:dyDescent="0.3">
      <c r="A17" s="202"/>
      <c r="B17" s="64"/>
      <c r="C17" s="64"/>
      <c r="D17" s="64"/>
      <c r="E17" s="64"/>
      <c r="F17" s="64"/>
      <c r="G17" s="64"/>
      <c r="H17" s="64"/>
      <c r="I17" s="64"/>
      <c r="J17" s="64"/>
      <c r="K17" s="64"/>
      <c r="L17" s="64"/>
      <c r="M17" s="64"/>
      <c r="N17" s="312"/>
      <c r="O17" s="312"/>
      <c r="P17" s="312"/>
      <c r="Q17" s="312"/>
      <c r="R17" s="312"/>
      <c r="S17" s="64"/>
    </row>
    <row r="18" spans="1:19" s="62" customFormat="1" ht="33.75" customHeight="1" x14ac:dyDescent="0.3">
      <c r="A18" s="202"/>
      <c r="B18" s="501" t="str" vm="5">
        <f>'SSFL-Med-System'!L14</f>
        <v>Q14  Teachers are up-to-date/current in their fields.</v>
      </c>
      <c r="C18" s="502"/>
      <c r="D18" s="502"/>
      <c r="E18" s="502"/>
      <c r="F18" s="502"/>
      <c r="G18" s="502"/>
      <c r="H18" s="502"/>
      <c r="I18" s="502"/>
      <c r="J18" s="502"/>
      <c r="K18" s="502"/>
      <c r="L18" s="502"/>
      <c r="M18" s="502"/>
      <c r="N18" s="502"/>
      <c r="O18" s="502"/>
      <c r="P18" s="502"/>
      <c r="Q18" s="502"/>
      <c r="R18" s="502"/>
      <c r="S18" s="502"/>
    </row>
    <row r="19" spans="1:19" s="63" customFormat="1" ht="5.25" customHeight="1" x14ac:dyDescent="0.3">
      <c r="A19" s="200"/>
      <c r="B19" s="64"/>
      <c r="C19" s="64"/>
      <c r="D19" s="64"/>
      <c r="E19" s="64"/>
      <c r="F19" s="64"/>
      <c r="G19" s="64"/>
      <c r="H19" s="64"/>
      <c r="I19" s="64"/>
      <c r="J19" s="64"/>
      <c r="K19" s="64"/>
      <c r="L19" s="64"/>
      <c r="M19" s="64"/>
      <c r="N19" s="312"/>
      <c r="O19" s="312"/>
      <c r="P19" s="312"/>
      <c r="Q19" s="312"/>
      <c r="R19" s="312"/>
      <c r="S19" s="64"/>
    </row>
    <row r="20" spans="1:19" s="200" customFormat="1" ht="17.25" customHeight="1" x14ac:dyDescent="0.3">
      <c r="B20" s="212" t="s">
        <v>242</v>
      </c>
      <c r="C20" s="500" t="s">
        <v>69</v>
      </c>
      <c r="D20" s="500"/>
      <c r="E20" s="500"/>
      <c r="F20" s="500"/>
      <c r="G20" s="500"/>
      <c r="H20" s="500"/>
      <c r="I20" s="303"/>
      <c r="J20" s="303"/>
      <c r="K20" s="303"/>
      <c r="L20" s="64"/>
      <c r="M20" s="212" t="s">
        <v>242</v>
      </c>
      <c r="N20" s="511" t="s">
        <v>115</v>
      </c>
      <c r="O20" s="511"/>
      <c r="P20" s="511"/>
      <c r="Q20" s="511"/>
      <c r="R20" s="511"/>
      <c r="S20" s="511"/>
    </row>
    <row r="21" spans="1:19" s="200" customFormat="1" hidden="1" x14ac:dyDescent="0.3">
      <c r="B21" s="261" t="s">
        <v>11</v>
      </c>
      <c r="C21"/>
      <c r="D21"/>
      <c r="E21"/>
      <c r="F21"/>
      <c r="G21"/>
      <c r="H21"/>
      <c r="I21"/>
      <c r="J21" s="89"/>
      <c r="K21" s="89"/>
      <c r="L21" s="89"/>
      <c r="M21" s="261" t="s">
        <v>82</v>
      </c>
      <c r="N21"/>
      <c r="O21" s="280"/>
      <c r="P21" s="280"/>
      <c r="Q21" s="280"/>
      <c r="R21" s="280"/>
      <c r="S21" s="280"/>
    </row>
    <row r="22" spans="1:19" s="200" customFormat="1" x14ac:dyDescent="0.3">
      <c r="B22"/>
      <c r="C22" s="33" t="s">
        <v>4</v>
      </c>
      <c r="D22" s="33" t="s">
        <v>3</v>
      </c>
      <c r="E22" s="33" t="s">
        <v>1</v>
      </c>
      <c r="F22" s="33" t="s">
        <v>125</v>
      </c>
      <c r="G22" s="33" t="s">
        <v>272</v>
      </c>
      <c r="H22" s="33" t="s">
        <v>312</v>
      </c>
      <c r="I22" s="33"/>
      <c r="J22" s="305"/>
      <c r="K22" s="305"/>
      <c r="L22" s="89"/>
      <c r="M22"/>
      <c r="N22" s="290" t="s">
        <v>4</v>
      </c>
      <c r="O22" s="290" t="s">
        <v>3</v>
      </c>
      <c r="P22" s="290" t="s">
        <v>1</v>
      </c>
      <c r="Q22" s="290" t="s">
        <v>125</v>
      </c>
      <c r="R22" s="290" t="s">
        <v>272</v>
      </c>
      <c r="S22" s="290" t="s">
        <v>312</v>
      </c>
    </row>
    <row r="23" spans="1:19" s="200" customFormat="1" x14ac:dyDescent="0.3">
      <c r="B23" s="32" t="s">
        <v>250</v>
      </c>
      <c r="C23" s="348">
        <v>84.456207892204034</v>
      </c>
      <c r="D23" s="348">
        <v>83.269689737470159</v>
      </c>
      <c r="E23" s="348">
        <v>85.024402774210117</v>
      </c>
      <c r="F23" s="348">
        <v>78.779316191014416</v>
      </c>
      <c r="G23" s="348">
        <v>84.194948697711126</v>
      </c>
      <c r="H23" s="348">
        <v>84.020618556701038</v>
      </c>
      <c r="I23" s="348"/>
      <c r="J23" s="306"/>
      <c r="K23" s="306"/>
      <c r="L23" s="89"/>
      <c r="M23" s="32" t="s">
        <v>250</v>
      </c>
      <c r="N23" s="353">
        <v>4156</v>
      </c>
      <c r="O23" s="353">
        <v>4190</v>
      </c>
      <c r="P23" s="353">
        <v>3893</v>
      </c>
      <c r="Q23" s="353">
        <v>3539</v>
      </c>
      <c r="R23" s="353">
        <v>5068</v>
      </c>
      <c r="S23" s="353">
        <v>3880</v>
      </c>
    </row>
    <row r="24" spans="1:19" s="200" customFormat="1" x14ac:dyDescent="0.3">
      <c r="B24" s="354" t="s">
        <v>89</v>
      </c>
      <c r="C24" s="348">
        <v>77.310924369747909</v>
      </c>
      <c r="D24" s="348">
        <v>83.471074380165291</v>
      </c>
      <c r="E24" s="348">
        <v>83.333333333333343</v>
      </c>
      <c r="F24" s="348">
        <v>80.952380952380949</v>
      </c>
      <c r="G24" s="348">
        <v>72.41379310344827</v>
      </c>
      <c r="H24" s="348">
        <v>84.615384615384613</v>
      </c>
      <c r="I24" s="348"/>
      <c r="J24" s="306"/>
      <c r="K24" s="306"/>
      <c r="L24" s="89"/>
      <c r="M24" s="354" t="s">
        <v>89</v>
      </c>
      <c r="N24" s="353">
        <v>119</v>
      </c>
      <c r="O24" s="353">
        <v>121</v>
      </c>
      <c r="P24" s="353">
        <v>126</v>
      </c>
      <c r="Q24" s="353">
        <v>42</v>
      </c>
      <c r="R24" s="353">
        <v>29</v>
      </c>
      <c r="S24" s="353">
        <v>39</v>
      </c>
    </row>
    <row r="25" spans="1:19" s="200" customFormat="1" x14ac:dyDescent="0.3">
      <c r="B25" s="354" t="s">
        <v>38</v>
      </c>
      <c r="C25" s="348">
        <v>64.285714285714292</v>
      </c>
      <c r="D25" s="348">
        <v>100</v>
      </c>
      <c r="E25" s="348">
        <v>50</v>
      </c>
      <c r="F25" s="348">
        <v>100</v>
      </c>
      <c r="G25" s="348">
        <v>77.777777777777786</v>
      </c>
      <c r="H25" s="348">
        <v>66.666666666666657</v>
      </c>
      <c r="I25" s="348"/>
      <c r="J25" s="306"/>
      <c r="K25" s="306"/>
      <c r="L25" s="89"/>
      <c r="M25" s="354" t="s">
        <v>38</v>
      </c>
      <c r="N25" s="353">
        <v>14</v>
      </c>
      <c r="O25" s="353">
        <v>4</v>
      </c>
      <c r="P25" s="353">
        <v>2</v>
      </c>
      <c r="Q25" s="353">
        <v>3</v>
      </c>
      <c r="R25" s="353">
        <v>9</v>
      </c>
      <c r="S25" s="353">
        <v>3</v>
      </c>
    </row>
    <row r="26" spans="1:19" s="200" customFormat="1" x14ac:dyDescent="0.3">
      <c r="B26" s="354" t="s">
        <v>36</v>
      </c>
      <c r="C26" s="348">
        <v>86.888792730419723</v>
      </c>
      <c r="D26" s="348">
        <v>86.819221967963387</v>
      </c>
      <c r="E26" s="348">
        <v>87.700780174391923</v>
      </c>
      <c r="F26" s="348">
        <v>81.50485436893203</v>
      </c>
      <c r="G26" s="348">
        <v>87.166172106824931</v>
      </c>
      <c r="H26" s="348">
        <v>85.578583765112256</v>
      </c>
      <c r="I26" s="348"/>
      <c r="J26" s="306"/>
      <c r="K26" s="306"/>
      <c r="L26" s="89"/>
      <c r="M26" s="354" t="s">
        <v>36</v>
      </c>
      <c r="N26" s="353">
        <v>2311</v>
      </c>
      <c r="O26" s="353">
        <v>2185</v>
      </c>
      <c r="P26" s="353">
        <v>2179</v>
      </c>
      <c r="Q26" s="353">
        <v>2060</v>
      </c>
      <c r="R26" s="353">
        <v>2696</v>
      </c>
      <c r="S26" s="353">
        <v>2316</v>
      </c>
    </row>
    <row r="27" spans="1:19" s="200" customFormat="1" x14ac:dyDescent="0.3">
      <c r="B27" s="354" t="s">
        <v>37</v>
      </c>
      <c r="C27" s="348">
        <v>78.165938864628828</v>
      </c>
      <c r="D27" s="348">
        <v>68.222222222222214</v>
      </c>
      <c r="E27" s="348">
        <v>76.744186046511629</v>
      </c>
      <c r="F27" s="348">
        <v>86.170212765957444</v>
      </c>
      <c r="G27" s="348">
        <v>79.444444444444443</v>
      </c>
      <c r="H27" s="348">
        <v>86.79245283018868</v>
      </c>
      <c r="I27" s="348"/>
      <c r="J27" s="306"/>
      <c r="K27" s="306"/>
      <c r="L27" s="89"/>
      <c r="M27" s="354" t="s">
        <v>37</v>
      </c>
      <c r="N27" s="353">
        <v>458</v>
      </c>
      <c r="O27" s="353">
        <v>450</v>
      </c>
      <c r="P27" s="353">
        <v>344</v>
      </c>
      <c r="Q27" s="353">
        <v>188</v>
      </c>
      <c r="R27" s="353">
        <v>540</v>
      </c>
      <c r="S27" s="353">
        <v>159</v>
      </c>
    </row>
    <row r="28" spans="1:19" s="200" customFormat="1" x14ac:dyDescent="0.3">
      <c r="B28" s="354" t="s">
        <v>39</v>
      </c>
      <c r="C28" s="348">
        <v>83.554647599591419</v>
      </c>
      <c r="D28" s="348">
        <v>81.179531656548136</v>
      </c>
      <c r="E28" s="348">
        <v>82.421875</v>
      </c>
      <c r="F28" s="348">
        <v>71.270718232044189</v>
      </c>
      <c r="G28" s="348">
        <v>81.290322580645153</v>
      </c>
      <c r="H28" s="348">
        <v>80.531732418524868</v>
      </c>
      <c r="I28" s="348"/>
      <c r="J28" s="306"/>
      <c r="K28" s="306"/>
      <c r="L28" s="89"/>
      <c r="M28" s="354" t="s">
        <v>39</v>
      </c>
      <c r="N28" s="353">
        <v>979</v>
      </c>
      <c r="O28" s="353">
        <v>1153</v>
      </c>
      <c r="P28" s="353">
        <v>1024</v>
      </c>
      <c r="Q28" s="353">
        <v>1086</v>
      </c>
      <c r="R28" s="353">
        <v>1550</v>
      </c>
      <c r="S28" s="353">
        <v>1166</v>
      </c>
    </row>
    <row r="29" spans="1:19" s="200" customFormat="1" x14ac:dyDescent="0.3">
      <c r="B29" s="354" t="s">
        <v>63</v>
      </c>
      <c r="C29" s="348">
        <v>78.095238095238102</v>
      </c>
      <c r="D29" s="348">
        <v>87.121212121212125</v>
      </c>
      <c r="E29" s="348">
        <v>82.051282051282044</v>
      </c>
      <c r="F29" s="348">
        <v>90.625</v>
      </c>
      <c r="G29" s="348">
        <v>74.045801526717554</v>
      </c>
      <c r="H29" s="348">
        <v>89.85507246376811</v>
      </c>
      <c r="I29" s="348"/>
      <c r="J29" s="306"/>
      <c r="K29" s="306"/>
      <c r="L29" s="89"/>
      <c r="M29" s="354" t="s">
        <v>63</v>
      </c>
      <c r="N29" s="353">
        <v>105</v>
      </c>
      <c r="O29" s="353">
        <v>132</v>
      </c>
      <c r="P29" s="353">
        <v>117</v>
      </c>
      <c r="Q29" s="353">
        <v>64</v>
      </c>
      <c r="R29" s="353">
        <v>131</v>
      </c>
      <c r="S29" s="353">
        <v>69</v>
      </c>
    </row>
    <row r="30" spans="1:19" s="200" customFormat="1" x14ac:dyDescent="0.3">
      <c r="B30" s="354" t="s">
        <v>40</v>
      </c>
      <c r="C30" s="348">
        <v>84.827586206896555</v>
      </c>
      <c r="D30" s="348">
        <v>90.070921985815602</v>
      </c>
      <c r="E30" s="348">
        <v>88.118811881188122</v>
      </c>
      <c r="F30" s="348">
        <v>81.914893617021278</v>
      </c>
      <c r="G30" s="348">
        <v>91.071428571428569</v>
      </c>
      <c r="H30" s="348">
        <v>81.25</v>
      </c>
      <c r="I30" s="348"/>
      <c r="J30" s="306"/>
      <c r="K30" s="306"/>
      <c r="L30" s="89"/>
      <c r="M30" s="354" t="s">
        <v>40</v>
      </c>
      <c r="N30" s="353">
        <v>145</v>
      </c>
      <c r="O30" s="353">
        <v>141</v>
      </c>
      <c r="P30" s="353">
        <v>101</v>
      </c>
      <c r="Q30" s="353">
        <v>94</v>
      </c>
      <c r="R30" s="353">
        <v>112</v>
      </c>
      <c r="S30" s="353">
        <v>128</v>
      </c>
    </row>
    <row r="31" spans="1:19" s="200" customFormat="1" x14ac:dyDescent="0.3">
      <c r="B31" s="354" t="s">
        <v>64</v>
      </c>
      <c r="C31" s="348">
        <v>80</v>
      </c>
      <c r="D31" s="348">
        <v>50</v>
      </c>
      <c r="E31" s="348"/>
      <c r="F31" s="348">
        <v>50</v>
      </c>
      <c r="G31" s="348">
        <v>100</v>
      </c>
      <c r="H31" s="348"/>
      <c r="I31" s="348"/>
      <c r="J31" s="306"/>
      <c r="K31" s="306"/>
      <c r="L31" s="89"/>
      <c r="M31" s="354" t="s">
        <v>64</v>
      </c>
      <c r="N31" s="353">
        <v>25</v>
      </c>
      <c r="O31" s="353">
        <v>4</v>
      </c>
      <c r="P31" s="353"/>
      <c r="Q31" s="353">
        <v>2</v>
      </c>
      <c r="R31" s="353">
        <v>1</v>
      </c>
      <c r="S31" s="353"/>
    </row>
    <row r="32" spans="1:19" s="200" customFormat="1" ht="15" customHeight="1" x14ac:dyDescent="0.3">
      <c r="B32"/>
      <c r="C32"/>
      <c r="D32"/>
      <c r="E32"/>
      <c r="F32"/>
      <c r="G32"/>
      <c r="H32"/>
      <c r="I32" s="348"/>
      <c r="J32" s="306"/>
      <c r="K32" s="306"/>
      <c r="L32" s="64"/>
      <c r="M32"/>
      <c r="N32"/>
      <c r="O32"/>
      <c r="P32"/>
      <c r="Q32"/>
      <c r="R32"/>
      <c r="S32"/>
    </row>
    <row r="33" spans="2:19" s="200" customFormat="1" ht="15" customHeight="1" x14ac:dyDescent="0.3">
      <c r="B33"/>
      <c r="C33"/>
      <c r="D33"/>
      <c r="E33"/>
      <c r="F33"/>
      <c r="G33"/>
      <c r="H33"/>
      <c r="I33" s="348"/>
      <c r="J33" s="306"/>
      <c r="K33" s="306"/>
      <c r="L33" s="64"/>
      <c r="M33"/>
      <c r="N33"/>
      <c r="O33"/>
      <c r="P33"/>
      <c r="Q33"/>
      <c r="R33"/>
      <c r="S33"/>
    </row>
    <row r="34" spans="2:19" s="200" customFormat="1" ht="15" customHeight="1" x14ac:dyDescent="0.3">
      <c r="B34"/>
      <c r="C34"/>
      <c r="D34"/>
      <c r="E34"/>
      <c r="F34"/>
      <c r="G34"/>
      <c r="H34"/>
      <c r="I34" s="348"/>
      <c r="J34" s="306"/>
      <c r="K34" s="306"/>
      <c r="L34" s="64"/>
      <c r="M34"/>
      <c r="N34"/>
      <c r="O34"/>
      <c r="P34"/>
      <c r="Q34"/>
      <c r="R34"/>
      <c r="S34"/>
    </row>
    <row r="35" spans="2:19" s="200" customFormat="1" ht="15" customHeight="1" x14ac:dyDescent="0.3">
      <c r="B35"/>
      <c r="C35"/>
      <c r="D35"/>
      <c r="E35"/>
      <c r="F35"/>
      <c r="G35"/>
      <c r="H35"/>
      <c r="I35" s="348"/>
      <c r="J35" s="306"/>
      <c r="K35" s="306"/>
      <c r="L35" s="64"/>
      <c r="M35"/>
      <c r="N35"/>
      <c r="O35"/>
      <c r="P35"/>
      <c r="Q35"/>
      <c r="R35"/>
      <c r="S35"/>
    </row>
    <row r="36" spans="2:19" s="200" customFormat="1" ht="15" customHeight="1" x14ac:dyDescent="0.3">
      <c r="B36"/>
      <c r="C36"/>
      <c r="D36"/>
      <c r="E36"/>
      <c r="F36"/>
      <c r="G36"/>
      <c r="H36"/>
      <c r="I36" s="348"/>
      <c r="J36" s="306"/>
      <c r="K36" s="306"/>
      <c r="L36" s="64"/>
      <c r="M36"/>
      <c r="N36"/>
      <c r="O36"/>
      <c r="P36"/>
      <c r="Q36"/>
      <c r="R36"/>
      <c r="S36"/>
    </row>
    <row r="37" spans="2:19" s="200" customFormat="1" ht="15" hidden="1" customHeight="1" x14ac:dyDescent="0.3">
      <c r="B37" s="99"/>
      <c r="C37" s="53"/>
      <c r="D37" s="53"/>
      <c r="E37" s="53"/>
      <c r="F37" s="53"/>
      <c r="G37" s="53"/>
      <c r="H37" s="306"/>
      <c r="I37" s="306"/>
      <c r="J37" s="306"/>
      <c r="K37" s="306"/>
      <c r="L37" s="64"/>
      <c r="M37" s="90"/>
      <c r="N37" s="113"/>
      <c r="O37" s="113"/>
      <c r="P37" s="113"/>
      <c r="Q37" s="113"/>
      <c r="R37" s="113"/>
      <c r="S37" s="64"/>
    </row>
    <row r="38" spans="2:19" s="201" customFormat="1" ht="15" customHeight="1" x14ac:dyDescent="0.3">
      <c r="B38" s="94"/>
      <c r="C38" s="95"/>
      <c r="D38" s="95"/>
      <c r="E38" s="95"/>
      <c r="F38" s="95"/>
      <c r="G38" s="95"/>
      <c r="H38" s="95"/>
      <c r="I38" s="95"/>
      <c r="J38" s="95"/>
      <c r="K38" s="95"/>
      <c r="L38" s="95"/>
      <c r="M38" s="90"/>
      <c r="N38" s="113"/>
      <c r="O38" s="113"/>
      <c r="P38" s="96"/>
      <c r="Q38" s="96"/>
      <c r="R38" s="96"/>
      <c r="S38" s="96"/>
    </row>
    <row r="39" spans="2:19" s="91" customFormat="1" ht="18" x14ac:dyDescent="0.3">
      <c r="B39" s="212" t="s">
        <v>56</v>
      </c>
      <c r="C39" s="503" t="s">
        <v>69</v>
      </c>
      <c r="D39" s="503"/>
      <c r="E39" s="503"/>
      <c r="F39" s="503"/>
      <c r="G39" s="503"/>
      <c r="H39" s="503"/>
      <c r="I39" s="303"/>
      <c r="J39" s="303"/>
      <c r="K39" s="303"/>
      <c r="L39" s="297"/>
      <c r="M39" s="212" t="s">
        <v>56</v>
      </c>
      <c r="N39" s="511" t="s">
        <v>115</v>
      </c>
      <c r="O39" s="511"/>
      <c r="P39" s="511"/>
      <c r="Q39" s="511"/>
      <c r="R39" s="511"/>
      <c r="S39" s="511"/>
    </row>
    <row r="40" spans="2:19" s="91" customFormat="1" hidden="1" x14ac:dyDescent="0.3">
      <c r="B40" s="361" t="s">
        <v>11</v>
      </c>
      <c r="C40" s="356"/>
      <c r="D40" s="357"/>
      <c r="E40" s="357"/>
      <c r="F40" s="357"/>
      <c r="G40" s="357"/>
      <c r="H40" s="357"/>
      <c r="I40" s="368"/>
      <c r="J40" s="313"/>
      <c r="K40" s="313"/>
      <c r="L40" s="89"/>
      <c r="M40" s="261" t="s">
        <v>82</v>
      </c>
      <c r="N40"/>
      <c r="O40" s="280"/>
      <c r="P40" s="280"/>
      <c r="Q40" s="280"/>
      <c r="R40" s="280"/>
      <c r="S40" s="280"/>
    </row>
    <row r="41" spans="2:19" s="91" customFormat="1" x14ac:dyDescent="0.3">
      <c r="C41" s="92" t="s">
        <v>4</v>
      </c>
      <c r="D41" s="92" t="s">
        <v>3</v>
      </c>
      <c r="E41" s="92" t="s">
        <v>1</v>
      </c>
      <c r="F41" s="92" t="s">
        <v>125</v>
      </c>
      <c r="G41" s="92" t="s">
        <v>272</v>
      </c>
      <c r="H41" s="92" t="s">
        <v>312</v>
      </c>
      <c r="I41" s="92"/>
      <c r="J41" s="314"/>
      <c r="K41" s="314"/>
      <c r="L41" s="89"/>
      <c r="M41"/>
      <c r="N41" s="290" t="s">
        <v>4</v>
      </c>
      <c r="O41" s="290" t="s">
        <v>3</v>
      </c>
      <c r="P41" s="290" t="s">
        <v>1</v>
      </c>
      <c r="Q41" s="290" t="s">
        <v>125</v>
      </c>
      <c r="R41" s="290" t="s">
        <v>272</v>
      </c>
      <c r="S41" s="290" t="s">
        <v>312</v>
      </c>
    </row>
    <row r="42" spans="2:19" s="91" customFormat="1" x14ac:dyDescent="0.3">
      <c r="B42" s="93" t="s">
        <v>250</v>
      </c>
      <c r="C42" s="358">
        <v>84.456207892204034</v>
      </c>
      <c r="D42" s="359">
        <v>83.269689737470159</v>
      </c>
      <c r="E42" s="359">
        <v>85.024402774210117</v>
      </c>
      <c r="F42" s="359">
        <v>78.779316191014416</v>
      </c>
      <c r="G42" s="359">
        <v>84.194948697711126</v>
      </c>
      <c r="H42" s="359">
        <v>84.020618556701038</v>
      </c>
      <c r="I42" s="65"/>
      <c r="J42" s="315"/>
      <c r="K42" s="315"/>
      <c r="L42" s="89"/>
      <c r="M42" s="32" t="s">
        <v>250</v>
      </c>
      <c r="N42" s="353">
        <v>4156</v>
      </c>
      <c r="O42" s="353">
        <v>4190</v>
      </c>
      <c r="P42" s="353">
        <v>3893</v>
      </c>
      <c r="Q42" s="353">
        <v>3539</v>
      </c>
      <c r="R42" s="353">
        <v>5068</v>
      </c>
      <c r="S42" s="353">
        <v>3880</v>
      </c>
    </row>
    <row r="43" spans="2:19" s="91" customFormat="1" x14ac:dyDescent="0.3">
      <c r="B43" s="310" t="s">
        <v>42</v>
      </c>
      <c r="C43" s="360">
        <v>83.433734939759034</v>
      </c>
      <c r="D43" s="65">
        <v>69.491525423728817</v>
      </c>
      <c r="E43" s="65">
        <v>84.594594594594597</v>
      </c>
      <c r="F43" s="65">
        <v>79.266572637517626</v>
      </c>
      <c r="G43" s="65">
        <v>86.342321219226264</v>
      </c>
      <c r="H43" s="65">
        <v>85.932475884244369</v>
      </c>
      <c r="I43" s="65"/>
      <c r="J43" s="315"/>
      <c r="K43" s="315"/>
      <c r="L43" s="89"/>
      <c r="M43" s="354" t="s">
        <v>42</v>
      </c>
      <c r="N43" s="353">
        <v>332</v>
      </c>
      <c r="O43" s="353">
        <v>354</v>
      </c>
      <c r="P43" s="353">
        <v>370</v>
      </c>
      <c r="Q43" s="353">
        <v>709</v>
      </c>
      <c r="R43" s="353">
        <v>1706</v>
      </c>
      <c r="S43" s="353">
        <v>1244</v>
      </c>
    </row>
    <row r="44" spans="2:19" s="91" customFormat="1" x14ac:dyDescent="0.3">
      <c r="B44" s="310" t="s">
        <v>41</v>
      </c>
      <c r="C44" s="360">
        <v>84.548335974643422</v>
      </c>
      <c r="D44" s="65">
        <v>84.605193428722842</v>
      </c>
      <c r="E44" s="65">
        <v>85.184119677790562</v>
      </c>
      <c r="F44" s="65">
        <v>78.604651162790702</v>
      </c>
      <c r="G44" s="65">
        <v>83.063063063063055</v>
      </c>
      <c r="H44" s="65">
        <v>83.294842186297146</v>
      </c>
      <c r="I44" s="65"/>
      <c r="J44" s="315"/>
      <c r="K44" s="315"/>
      <c r="L44" s="89"/>
      <c r="M44" s="354" t="s">
        <v>41</v>
      </c>
      <c r="N44" s="353">
        <v>3786</v>
      </c>
      <c r="O44" s="353">
        <v>3774</v>
      </c>
      <c r="P44" s="353">
        <v>3476</v>
      </c>
      <c r="Q44" s="353">
        <v>2795</v>
      </c>
      <c r="R44" s="353">
        <v>3330</v>
      </c>
      <c r="S44" s="353">
        <v>2598</v>
      </c>
    </row>
    <row r="45" spans="2:19" s="91" customFormat="1" x14ac:dyDescent="0.3">
      <c r="B45" s="310" t="s">
        <v>43</v>
      </c>
      <c r="C45" s="360">
        <v>84.210526315789465</v>
      </c>
      <c r="D45" s="65">
        <v>80.645161290322577</v>
      </c>
      <c r="E45" s="65">
        <v>76.59574468085107</v>
      </c>
      <c r="F45" s="65">
        <v>82.857142857142861</v>
      </c>
      <c r="G45" s="65">
        <v>87.5</v>
      </c>
      <c r="H45" s="65">
        <v>71.05263157894737</v>
      </c>
      <c r="I45" s="65"/>
      <c r="J45" s="315"/>
      <c r="K45" s="315"/>
      <c r="L45" s="89"/>
      <c r="M45" s="354" t="s">
        <v>43</v>
      </c>
      <c r="N45" s="353">
        <v>38</v>
      </c>
      <c r="O45" s="353">
        <v>62</v>
      </c>
      <c r="P45" s="353">
        <v>47</v>
      </c>
      <c r="Q45" s="353">
        <v>35</v>
      </c>
      <c r="R45" s="353">
        <v>32</v>
      </c>
      <c r="S45" s="353">
        <v>38</v>
      </c>
    </row>
    <row r="46" spans="2:19" s="91" customFormat="1" x14ac:dyDescent="0.3">
      <c r="B46"/>
      <c r="C46"/>
      <c r="D46"/>
      <c r="E46"/>
      <c r="F46"/>
      <c r="G46"/>
      <c r="H46"/>
      <c r="I46" s="65"/>
      <c r="J46" s="315"/>
      <c r="K46" s="315"/>
      <c r="L46" s="89"/>
      <c r="M46"/>
      <c r="N46"/>
      <c r="O46"/>
      <c r="P46"/>
      <c r="Q46"/>
      <c r="R46"/>
      <c r="S46"/>
    </row>
    <row r="47" spans="2:19" s="91" customFormat="1" x14ac:dyDescent="0.3">
      <c r="B47"/>
      <c r="C47"/>
      <c r="D47"/>
      <c r="E47"/>
      <c r="F47"/>
      <c r="G47"/>
      <c r="H47"/>
      <c r="I47" s="65"/>
      <c r="J47" s="315"/>
      <c r="K47" s="315"/>
      <c r="L47" s="89"/>
      <c r="M47"/>
      <c r="N47"/>
      <c r="O47"/>
      <c r="P47"/>
      <c r="Q47"/>
      <c r="R47"/>
      <c r="S47"/>
    </row>
    <row r="48" spans="2:19" s="91" customFormat="1" x14ac:dyDescent="0.3">
      <c r="B48"/>
      <c r="C48"/>
      <c r="D48"/>
      <c r="E48"/>
      <c r="F48"/>
      <c r="G48"/>
      <c r="H48"/>
      <c r="I48" s="65"/>
      <c r="J48" s="315"/>
      <c r="K48" s="315"/>
      <c r="L48" s="89"/>
      <c r="M48"/>
      <c r="N48"/>
      <c r="O48"/>
      <c r="P48"/>
      <c r="Q48"/>
      <c r="R48"/>
      <c r="S48"/>
    </row>
    <row r="49" spans="2:19" s="91" customFormat="1" x14ac:dyDescent="0.3">
      <c r="B49"/>
      <c r="C49"/>
      <c r="D49"/>
      <c r="E49"/>
      <c r="F49"/>
      <c r="G49"/>
      <c r="H49"/>
      <c r="I49" s="65"/>
      <c r="J49" s="316"/>
      <c r="K49" s="316"/>
      <c r="L49" s="316"/>
      <c r="M49"/>
      <c r="N49"/>
      <c r="O49"/>
      <c r="P49"/>
      <c r="Q49"/>
      <c r="R49"/>
      <c r="S49"/>
    </row>
    <row r="50" spans="2:19" s="91" customFormat="1" x14ac:dyDescent="0.3">
      <c r="B50" s="90"/>
      <c r="C50" s="90"/>
      <c r="D50" s="90"/>
      <c r="E50" s="90"/>
      <c r="F50" s="90"/>
      <c r="G50" s="90"/>
      <c r="H50" s="317"/>
      <c r="I50" s="317"/>
      <c r="J50" s="317"/>
      <c r="K50" s="317"/>
      <c r="L50" s="317"/>
      <c r="M50" s="90"/>
      <c r="N50" s="90"/>
      <c r="O50" s="90"/>
      <c r="P50" s="90"/>
      <c r="Q50" s="90"/>
      <c r="R50" s="90"/>
    </row>
    <row r="51" spans="2:19" s="91" customFormat="1" hidden="1" x14ac:dyDescent="0.3">
      <c r="B51" s="93"/>
      <c r="C51" s="65"/>
      <c r="D51" s="65"/>
      <c r="E51" s="65"/>
      <c r="F51" s="65"/>
      <c r="G51" s="65"/>
      <c r="H51" s="317"/>
      <c r="I51" s="317"/>
      <c r="J51" s="317"/>
      <c r="K51" s="317"/>
      <c r="L51" s="317"/>
      <c r="M51" s="99"/>
      <c r="N51" s="147"/>
      <c r="O51" s="147"/>
      <c r="P51" s="147"/>
      <c r="Q51" s="147"/>
      <c r="R51" s="147"/>
    </row>
    <row r="52" spans="2:19" s="91" customFormat="1" ht="18" x14ac:dyDescent="0.3">
      <c r="B52" s="209" t="s">
        <v>57</v>
      </c>
      <c r="C52" s="503" t="s">
        <v>69</v>
      </c>
      <c r="D52" s="503"/>
      <c r="E52" s="503"/>
      <c r="F52" s="503"/>
      <c r="G52" s="503"/>
      <c r="H52" s="503"/>
      <c r="I52" s="303"/>
      <c r="J52" s="303"/>
      <c r="K52" s="303"/>
      <c r="L52" s="297"/>
      <c r="M52" s="209" t="s">
        <v>57</v>
      </c>
      <c r="N52" s="511" t="s">
        <v>115</v>
      </c>
      <c r="O52" s="511"/>
      <c r="P52" s="511"/>
      <c r="Q52" s="511"/>
      <c r="R52" s="511"/>
      <c r="S52" s="511"/>
    </row>
    <row r="53" spans="2:19" s="91" customFormat="1" hidden="1" x14ac:dyDescent="0.3">
      <c r="B53" s="361" t="s">
        <v>11</v>
      </c>
      <c r="C53" s="356"/>
      <c r="D53" s="357"/>
      <c r="E53" s="357"/>
      <c r="F53" s="357"/>
      <c r="G53" s="357"/>
      <c r="H53" s="357"/>
      <c r="I53" s="368"/>
      <c r="J53" s="313"/>
      <c r="K53" s="313"/>
      <c r="L53" s="89"/>
      <c r="M53" s="261" t="s">
        <v>82</v>
      </c>
      <c r="N53"/>
      <c r="O53" s="280"/>
      <c r="P53" s="280"/>
      <c r="Q53" s="280"/>
      <c r="R53" s="280"/>
      <c r="S53" s="280"/>
    </row>
    <row r="54" spans="2:19" s="91" customFormat="1" x14ac:dyDescent="0.3">
      <c r="C54" s="92" t="s">
        <v>4</v>
      </c>
      <c r="D54" s="92" t="s">
        <v>3</v>
      </c>
      <c r="E54" s="92" t="s">
        <v>1</v>
      </c>
      <c r="F54" s="92" t="s">
        <v>125</v>
      </c>
      <c r="G54" s="92" t="s">
        <v>272</v>
      </c>
      <c r="H54" s="92" t="s">
        <v>312</v>
      </c>
      <c r="I54" s="92"/>
      <c r="J54" s="314"/>
      <c r="K54" s="314"/>
      <c r="L54" s="89"/>
      <c r="M54"/>
      <c r="N54" s="280" t="s">
        <v>4</v>
      </c>
      <c r="O54" s="280" t="s">
        <v>3</v>
      </c>
      <c r="P54" s="280" t="s">
        <v>1</v>
      </c>
      <c r="Q54" s="280" t="s">
        <v>125</v>
      </c>
      <c r="R54" s="280" t="s">
        <v>272</v>
      </c>
      <c r="S54" s="280" t="s">
        <v>312</v>
      </c>
    </row>
    <row r="55" spans="2:19" s="91" customFormat="1" x14ac:dyDescent="0.3">
      <c r="B55" s="93" t="s">
        <v>250</v>
      </c>
      <c r="C55" s="358">
        <v>84.456207892204034</v>
      </c>
      <c r="D55" s="359">
        <v>83.269689737470159</v>
      </c>
      <c r="E55" s="359">
        <v>85.024402774210117</v>
      </c>
      <c r="F55" s="359">
        <v>78.779316191014416</v>
      </c>
      <c r="G55" s="359">
        <v>84.194948697711126</v>
      </c>
      <c r="H55" s="359">
        <v>84.020618556701038</v>
      </c>
      <c r="I55" s="65"/>
      <c r="J55" s="315"/>
      <c r="K55" s="315"/>
      <c r="L55" s="89"/>
      <c r="M55" s="32" t="s">
        <v>250</v>
      </c>
      <c r="N55" s="353">
        <v>4156</v>
      </c>
      <c r="O55" s="353">
        <v>4190</v>
      </c>
      <c r="P55" s="353">
        <v>3893</v>
      </c>
      <c r="Q55" s="353">
        <v>3539</v>
      </c>
      <c r="R55" s="353">
        <v>5068</v>
      </c>
      <c r="S55" s="353">
        <v>3880</v>
      </c>
    </row>
    <row r="56" spans="2:19" s="91" customFormat="1" x14ac:dyDescent="0.3">
      <c r="B56" s="310" t="s">
        <v>46</v>
      </c>
      <c r="C56" s="360">
        <v>65</v>
      </c>
      <c r="D56" s="65">
        <v>69.642857142857139</v>
      </c>
      <c r="E56" s="65">
        <v>74.074074074074076</v>
      </c>
      <c r="F56" s="65">
        <v>78.571428571428569</v>
      </c>
      <c r="G56" s="65">
        <v>69.811320754716974</v>
      </c>
      <c r="H56" s="65">
        <v>73.469387755102048</v>
      </c>
      <c r="I56" s="65"/>
      <c r="J56" s="315"/>
      <c r="K56" s="315"/>
      <c r="L56" s="89"/>
      <c r="M56" s="354" t="s">
        <v>46</v>
      </c>
      <c r="N56" s="353">
        <v>40</v>
      </c>
      <c r="O56" s="353">
        <v>56</v>
      </c>
      <c r="P56" s="353">
        <v>54</v>
      </c>
      <c r="Q56" s="353">
        <v>42</v>
      </c>
      <c r="R56" s="353">
        <v>53</v>
      </c>
      <c r="S56" s="353">
        <v>49</v>
      </c>
    </row>
    <row r="57" spans="2:19" s="91" customFormat="1" x14ac:dyDescent="0.3">
      <c r="B57" s="310" t="s">
        <v>45</v>
      </c>
      <c r="C57" s="360">
        <v>84.129429892141758</v>
      </c>
      <c r="D57" s="65">
        <v>81.755424063116365</v>
      </c>
      <c r="E57" s="65">
        <v>85.053763440860223</v>
      </c>
      <c r="F57" s="65">
        <v>79.077809798270891</v>
      </c>
      <c r="G57" s="65">
        <v>83.677370030581045</v>
      </c>
      <c r="H57" s="65">
        <v>83.360790774299829</v>
      </c>
      <c r="I57" s="65"/>
      <c r="J57" s="315"/>
      <c r="K57" s="315"/>
      <c r="L57" s="89"/>
      <c r="M57" s="354" t="s">
        <v>45</v>
      </c>
      <c r="N57" s="353">
        <v>1947</v>
      </c>
      <c r="O57" s="353">
        <v>2028</v>
      </c>
      <c r="P57" s="353">
        <v>1860</v>
      </c>
      <c r="Q57" s="353">
        <v>1735</v>
      </c>
      <c r="R57" s="353">
        <v>2616</v>
      </c>
      <c r="S57" s="353">
        <v>1821</v>
      </c>
    </row>
    <row r="58" spans="2:19" s="91" customFormat="1" x14ac:dyDescent="0.3">
      <c r="B58" s="310" t="s">
        <v>44</v>
      </c>
      <c r="C58" s="360">
        <v>84.978942442676654</v>
      </c>
      <c r="D58" s="65">
        <v>85.221195916383081</v>
      </c>
      <c r="E58" s="65">
        <v>85.588842975206617</v>
      </c>
      <c r="F58" s="65">
        <v>78.702640642939144</v>
      </c>
      <c r="G58" s="65">
        <v>85.027414592998738</v>
      </c>
      <c r="H58" s="65">
        <v>85.098834262544358</v>
      </c>
      <c r="I58" s="65"/>
      <c r="J58" s="315"/>
      <c r="K58" s="315"/>
      <c r="L58" s="89"/>
      <c r="M58" s="354" t="s">
        <v>44</v>
      </c>
      <c r="N58" s="353">
        <v>2137</v>
      </c>
      <c r="O58" s="353">
        <v>2057</v>
      </c>
      <c r="P58" s="353">
        <v>1936</v>
      </c>
      <c r="Q58" s="353">
        <v>1742</v>
      </c>
      <c r="R58" s="353">
        <v>2371</v>
      </c>
      <c r="S58" s="353">
        <v>1973</v>
      </c>
    </row>
    <row r="59" spans="2:19" s="91" customFormat="1" x14ac:dyDescent="0.3">
      <c r="B59" s="310" t="s">
        <v>43</v>
      </c>
      <c r="C59" s="360">
        <v>93.75</v>
      </c>
      <c r="D59" s="65">
        <v>79.591836734693871</v>
      </c>
      <c r="E59" s="65">
        <v>72.093023255813947</v>
      </c>
      <c r="F59" s="65">
        <v>60</v>
      </c>
      <c r="G59" s="65">
        <v>89.285714285714292</v>
      </c>
      <c r="H59" s="65">
        <v>72.972972972972968</v>
      </c>
      <c r="I59" s="65"/>
      <c r="J59" s="315"/>
      <c r="K59" s="315"/>
      <c r="L59" s="89"/>
      <c r="M59" s="354" t="s">
        <v>43</v>
      </c>
      <c r="N59" s="353">
        <v>32</v>
      </c>
      <c r="O59" s="353">
        <v>49</v>
      </c>
      <c r="P59" s="353">
        <v>43</v>
      </c>
      <c r="Q59" s="353">
        <v>20</v>
      </c>
      <c r="R59" s="353">
        <v>28</v>
      </c>
      <c r="S59" s="353">
        <v>37</v>
      </c>
    </row>
    <row r="60" spans="2:19" s="91" customFormat="1" x14ac:dyDescent="0.3">
      <c r="B60"/>
      <c r="C60"/>
      <c r="D60"/>
      <c r="E60"/>
      <c r="F60"/>
      <c r="G60"/>
      <c r="H60"/>
      <c r="I60" s="65"/>
      <c r="J60" s="316"/>
      <c r="K60" s="316"/>
      <c r="L60" s="316"/>
      <c r="M60"/>
      <c r="N60"/>
      <c r="O60"/>
      <c r="P60"/>
      <c r="Q60"/>
      <c r="R60"/>
      <c r="S60"/>
    </row>
    <row r="61" spans="2:19" s="91" customFormat="1" x14ac:dyDescent="0.3">
      <c r="B61"/>
      <c r="C61"/>
      <c r="D61"/>
      <c r="E61"/>
      <c r="F61"/>
      <c r="G61"/>
      <c r="H61"/>
      <c r="I61" s="65"/>
      <c r="J61" s="316"/>
      <c r="K61" s="316"/>
      <c r="L61" s="316"/>
      <c r="M61"/>
      <c r="N61"/>
      <c r="O61"/>
      <c r="P61"/>
      <c r="Q61"/>
      <c r="R61"/>
      <c r="S61"/>
    </row>
    <row r="62" spans="2:19" s="91" customFormat="1" x14ac:dyDescent="0.3">
      <c r="B62"/>
      <c r="C62"/>
      <c r="D62"/>
      <c r="E62"/>
      <c r="F62"/>
      <c r="G62"/>
      <c r="H62"/>
      <c r="I62" s="65"/>
      <c r="J62" s="316"/>
      <c r="K62" s="316"/>
      <c r="L62" s="316"/>
      <c r="M62"/>
      <c r="N62"/>
      <c r="O62"/>
      <c r="P62"/>
      <c r="Q62"/>
      <c r="R62"/>
      <c r="S62"/>
    </row>
    <row r="63" spans="2:19" s="91" customFormat="1" x14ac:dyDescent="0.3">
      <c r="B63"/>
      <c r="C63"/>
      <c r="D63"/>
      <c r="E63"/>
      <c r="F63"/>
      <c r="G63"/>
      <c r="H63"/>
      <c r="I63" s="65"/>
      <c r="J63" s="316"/>
      <c r="K63" s="316"/>
      <c r="L63" s="316"/>
      <c r="M63"/>
      <c r="N63"/>
      <c r="O63"/>
      <c r="P63"/>
      <c r="Q63"/>
      <c r="R63"/>
      <c r="S63"/>
    </row>
    <row r="64" spans="2:19" s="91" customFormat="1" x14ac:dyDescent="0.3">
      <c r="B64"/>
      <c r="C64"/>
      <c r="D64"/>
      <c r="E64"/>
      <c r="F64"/>
      <c r="G64"/>
      <c r="H64"/>
      <c r="I64" s="65"/>
      <c r="J64" s="316"/>
      <c r="K64" s="316"/>
      <c r="L64" s="316"/>
      <c r="M64"/>
      <c r="N64"/>
      <c r="O64"/>
      <c r="P64"/>
      <c r="Q64"/>
      <c r="R64"/>
      <c r="S64"/>
    </row>
    <row r="65" spans="2:19" s="91" customFormat="1" x14ac:dyDescent="0.3">
      <c r="B65" s="310"/>
      <c r="C65" s="65"/>
      <c r="D65" s="65"/>
      <c r="E65" s="65"/>
      <c r="F65" s="65"/>
      <c r="G65" s="65"/>
      <c r="H65" s="316"/>
      <c r="I65" s="316"/>
      <c r="J65" s="316"/>
      <c r="K65" s="316"/>
      <c r="L65" s="316"/>
      <c r="M65" s="274"/>
      <c r="N65" s="147"/>
      <c r="O65" s="147"/>
      <c r="P65" s="147"/>
      <c r="Q65" s="147"/>
      <c r="R65" s="147"/>
    </row>
    <row r="66" spans="2:19" s="91" customFormat="1" hidden="1" x14ac:dyDescent="0.3">
      <c r="B66" s="310"/>
      <c r="C66" s="65"/>
      <c r="D66" s="65"/>
      <c r="E66" s="65"/>
      <c r="F66" s="65"/>
      <c r="G66" s="65"/>
      <c r="H66" s="316"/>
      <c r="I66" s="316"/>
      <c r="J66" s="316"/>
      <c r="K66" s="316"/>
      <c r="L66" s="316"/>
      <c r="M66" s="274"/>
      <c r="N66" s="147"/>
      <c r="O66" s="147"/>
      <c r="P66" s="147"/>
      <c r="Q66" s="147"/>
      <c r="R66" s="147"/>
    </row>
    <row r="67" spans="2:19" s="91" customFormat="1" hidden="1" x14ac:dyDescent="0.3">
      <c r="H67" s="317"/>
      <c r="I67" s="317"/>
      <c r="J67" s="317"/>
      <c r="K67" s="317"/>
      <c r="L67" s="317"/>
      <c r="M67" s="90"/>
      <c r="N67" s="113"/>
      <c r="O67" s="113"/>
      <c r="P67" s="217"/>
      <c r="Q67" s="217"/>
      <c r="R67" s="217"/>
    </row>
    <row r="68" spans="2:19" s="91" customFormat="1" ht="18" x14ac:dyDescent="0.3">
      <c r="B68" s="209" t="s">
        <v>58</v>
      </c>
      <c r="C68" s="503" t="s">
        <v>69</v>
      </c>
      <c r="D68" s="503"/>
      <c r="E68" s="503"/>
      <c r="F68" s="503"/>
      <c r="G68" s="503"/>
      <c r="H68" s="503"/>
      <c r="I68" s="303"/>
      <c r="J68" s="303"/>
      <c r="K68" s="303"/>
      <c r="L68" s="297"/>
      <c r="M68" s="209" t="s">
        <v>58</v>
      </c>
      <c r="N68" s="511" t="s">
        <v>115</v>
      </c>
      <c r="O68" s="511"/>
      <c r="P68" s="511"/>
      <c r="Q68" s="511"/>
      <c r="R68" s="511"/>
      <c r="S68" s="511"/>
    </row>
    <row r="69" spans="2:19" s="91" customFormat="1" hidden="1" x14ac:dyDescent="0.3">
      <c r="B69" s="361" t="s">
        <v>11</v>
      </c>
      <c r="C69" s="356"/>
      <c r="D69" s="357"/>
      <c r="E69" s="357"/>
      <c r="F69" s="357"/>
      <c r="G69" s="357"/>
      <c r="H69" s="357"/>
      <c r="I69" s="368"/>
      <c r="J69" s="313"/>
      <c r="K69" s="313"/>
      <c r="L69" s="89"/>
      <c r="M69" s="261" t="s">
        <v>82</v>
      </c>
      <c r="N69"/>
      <c r="O69" s="280"/>
      <c r="P69" s="280"/>
      <c r="Q69" s="280"/>
      <c r="R69" s="280"/>
      <c r="S69" s="280"/>
    </row>
    <row r="70" spans="2:19" s="91" customFormat="1" x14ac:dyDescent="0.3">
      <c r="C70" s="92" t="s">
        <v>4</v>
      </c>
      <c r="D70" s="92" t="s">
        <v>3</v>
      </c>
      <c r="E70" s="92" t="s">
        <v>1</v>
      </c>
      <c r="F70" s="92" t="s">
        <v>125</v>
      </c>
      <c r="G70" s="92" t="s">
        <v>272</v>
      </c>
      <c r="H70" s="92" t="s">
        <v>312</v>
      </c>
      <c r="I70" s="92"/>
      <c r="J70" s="314"/>
      <c r="K70" s="314"/>
      <c r="L70" s="89"/>
      <c r="M70"/>
      <c r="N70" s="363" t="s">
        <v>4</v>
      </c>
      <c r="O70" s="363" t="s">
        <v>3</v>
      </c>
      <c r="P70" s="363" t="s">
        <v>1</v>
      </c>
      <c r="Q70" s="363" t="s">
        <v>125</v>
      </c>
      <c r="R70" s="363" t="s">
        <v>272</v>
      </c>
      <c r="S70" s="363" t="s">
        <v>312</v>
      </c>
    </row>
    <row r="71" spans="2:19" s="91" customFormat="1" x14ac:dyDescent="0.3">
      <c r="B71" s="93" t="s">
        <v>250</v>
      </c>
      <c r="C71" s="358">
        <v>84.456207892204034</v>
      </c>
      <c r="D71" s="359">
        <v>83.269689737470159</v>
      </c>
      <c r="E71" s="359">
        <v>85.024402774210117</v>
      </c>
      <c r="F71" s="359">
        <v>78.779316191014416</v>
      </c>
      <c r="G71" s="359">
        <v>84.194948697711126</v>
      </c>
      <c r="H71" s="359">
        <v>84.020618556701038</v>
      </c>
      <c r="I71" s="65"/>
      <c r="J71" s="315"/>
      <c r="K71" s="315"/>
      <c r="L71" s="89"/>
      <c r="M71" s="32" t="s">
        <v>250</v>
      </c>
      <c r="N71" s="362">
        <v>4156</v>
      </c>
      <c r="O71" s="362">
        <v>4190</v>
      </c>
      <c r="P71" s="362">
        <v>3893</v>
      </c>
      <c r="Q71" s="362">
        <v>3539</v>
      </c>
      <c r="R71" s="362">
        <v>5068</v>
      </c>
      <c r="S71" s="362">
        <v>3880</v>
      </c>
    </row>
    <row r="72" spans="2:19" s="91" customFormat="1" x14ac:dyDescent="0.3">
      <c r="B72" s="310" t="s">
        <v>42</v>
      </c>
      <c r="C72" s="360"/>
      <c r="D72" s="65">
        <v>84.112149532710276</v>
      </c>
      <c r="E72" s="65">
        <v>83.568075117370881</v>
      </c>
      <c r="F72" s="65">
        <v>77.094972067039109</v>
      </c>
      <c r="G72" s="65">
        <v>84.745762711864401</v>
      </c>
      <c r="H72" s="65">
        <v>79.66101694915254</v>
      </c>
      <c r="I72" s="65"/>
      <c r="J72" s="315"/>
      <c r="K72" s="315"/>
      <c r="L72" s="89"/>
      <c r="M72" s="354" t="s">
        <v>42</v>
      </c>
      <c r="N72" s="362"/>
      <c r="O72" s="362">
        <v>214</v>
      </c>
      <c r="P72" s="362">
        <v>213</v>
      </c>
      <c r="Q72" s="362">
        <v>179</v>
      </c>
      <c r="R72" s="362">
        <v>295</v>
      </c>
      <c r="S72" s="362">
        <v>177</v>
      </c>
    </row>
    <row r="73" spans="2:19" s="91" customFormat="1" x14ac:dyDescent="0.3">
      <c r="B73" s="310" t="s">
        <v>41</v>
      </c>
      <c r="C73" s="360"/>
      <c r="D73" s="65">
        <v>83.558379666401905</v>
      </c>
      <c r="E73" s="65">
        <v>85.408948418352807</v>
      </c>
      <c r="F73" s="65">
        <v>79.204796465762072</v>
      </c>
      <c r="G73" s="65">
        <v>84.144985545919511</v>
      </c>
      <c r="H73" s="65">
        <v>84.210526315789465</v>
      </c>
      <c r="I73" s="65"/>
      <c r="J73" s="315"/>
      <c r="K73" s="315"/>
      <c r="L73" s="89"/>
      <c r="M73" s="354" t="s">
        <v>41</v>
      </c>
      <c r="N73" s="362"/>
      <c r="O73" s="362">
        <v>3777</v>
      </c>
      <c r="P73" s="362">
        <v>3509</v>
      </c>
      <c r="Q73" s="362">
        <v>3169</v>
      </c>
      <c r="R73" s="362">
        <v>4497</v>
      </c>
      <c r="S73" s="362">
        <v>3496</v>
      </c>
    </row>
    <row r="74" spans="2:19" s="91" customFormat="1" x14ac:dyDescent="0.3">
      <c r="B74" s="310" t="s">
        <v>43</v>
      </c>
      <c r="C74" s="360"/>
      <c r="D74" s="65">
        <v>76.884422110552762</v>
      </c>
      <c r="E74" s="65">
        <v>78.94736842105263</v>
      </c>
      <c r="F74" s="65">
        <v>73.298429319371721</v>
      </c>
      <c r="G74" s="65">
        <v>84.420289855072468</v>
      </c>
      <c r="H74" s="65">
        <v>84.54106280193237</v>
      </c>
      <c r="I74" s="65"/>
      <c r="J74" s="315"/>
      <c r="K74" s="315"/>
      <c r="L74" s="89"/>
      <c r="M74" s="354" t="s">
        <v>43</v>
      </c>
      <c r="N74" s="362"/>
      <c r="O74" s="362">
        <v>199</v>
      </c>
      <c r="P74" s="362">
        <v>171</v>
      </c>
      <c r="Q74" s="362">
        <v>191</v>
      </c>
      <c r="R74" s="362">
        <v>276</v>
      </c>
      <c r="S74" s="362">
        <v>207</v>
      </c>
    </row>
    <row r="75" spans="2:19" s="91" customFormat="1" x14ac:dyDescent="0.3">
      <c r="B75" s="310" t="s">
        <v>117</v>
      </c>
      <c r="C75" s="360">
        <v>84.456207892204034</v>
      </c>
      <c r="D75" s="65"/>
      <c r="E75" s="65"/>
      <c r="F75" s="65"/>
      <c r="G75" s="65"/>
      <c r="H75" s="65"/>
      <c r="I75" s="65"/>
      <c r="J75" s="315"/>
      <c r="K75" s="315"/>
      <c r="L75" s="89"/>
      <c r="M75" s="354" t="s">
        <v>117</v>
      </c>
      <c r="N75" s="362">
        <v>4156</v>
      </c>
      <c r="O75" s="362"/>
      <c r="P75" s="362"/>
      <c r="Q75" s="362"/>
      <c r="R75" s="362"/>
      <c r="S75" s="362"/>
    </row>
    <row r="76" spans="2:19" s="91" customFormat="1" x14ac:dyDescent="0.3">
      <c r="B76"/>
      <c r="C76"/>
      <c r="D76"/>
      <c r="E76"/>
      <c r="F76"/>
      <c r="G76"/>
      <c r="H76"/>
      <c r="I76" s="65"/>
      <c r="J76" s="316"/>
      <c r="K76" s="316"/>
      <c r="L76" s="316"/>
      <c r="M76"/>
      <c r="N76"/>
      <c r="O76"/>
      <c r="P76"/>
      <c r="Q76"/>
      <c r="R76"/>
      <c r="S76"/>
    </row>
    <row r="77" spans="2:19" s="91" customFormat="1" x14ac:dyDescent="0.3">
      <c r="B77"/>
      <c r="C77"/>
      <c r="D77"/>
      <c r="E77"/>
      <c r="F77"/>
      <c r="G77"/>
      <c r="H77"/>
      <c r="I77" s="65"/>
      <c r="J77" s="316"/>
      <c r="K77" s="316"/>
      <c r="L77" s="316"/>
      <c r="M77"/>
      <c r="N77"/>
      <c r="O77"/>
      <c r="P77"/>
      <c r="Q77"/>
      <c r="R77"/>
      <c r="S77"/>
    </row>
    <row r="78" spans="2:19" s="91" customFormat="1" x14ac:dyDescent="0.3">
      <c r="B78"/>
      <c r="C78"/>
      <c r="D78"/>
      <c r="E78"/>
      <c r="F78"/>
      <c r="G78"/>
      <c r="H78"/>
      <c r="I78" s="65"/>
      <c r="J78" s="316"/>
      <c r="K78" s="316"/>
      <c r="L78" s="316"/>
      <c r="M78"/>
      <c r="N78"/>
      <c r="O78"/>
      <c r="P78"/>
      <c r="Q78"/>
      <c r="R78"/>
      <c r="S78"/>
    </row>
    <row r="79" spans="2:19" s="91" customFormat="1" x14ac:dyDescent="0.3">
      <c r="B79"/>
      <c r="C79"/>
      <c r="D79"/>
      <c r="E79"/>
      <c r="F79"/>
      <c r="G79"/>
      <c r="H79"/>
      <c r="I79" s="65"/>
      <c r="J79" s="316"/>
      <c r="K79" s="316"/>
      <c r="L79" s="316"/>
      <c r="M79"/>
      <c r="N79"/>
      <c r="O79"/>
      <c r="P79"/>
      <c r="Q79"/>
      <c r="R79"/>
      <c r="S79"/>
    </row>
    <row r="80" spans="2:19" s="91" customFormat="1" x14ac:dyDescent="0.3">
      <c r="B80" s="93"/>
      <c r="C80" s="65"/>
      <c r="D80" s="65"/>
      <c r="E80" s="65"/>
      <c r="F80" s="65"/>
      <c r="G80" s="60"/>
      <c r="H80" s="316"/>
      <c r="I80" s="316"/>
      <c r="J80" s="316"/>
      <c r="K80" s="316"/>
      <c r="L80" s="316"/>
      <c r="M80" s="90"/>
      <c r="N80" s="113"/>
      <c r="O80" s="113"/>
      <c r="P80" s="217"/>
      <c r="Q80" s="217"/>
      <c r="R80" s="217"/>
    </row>
    <row r="81" spans="2:19" s="91" customFormat="1" hidden="1" x14ac:dyDescent="0.3">
      <c r="B81" s="93"/>
      <c r="C81" s="65"/>
      <c r="D81" s="65"/>
      <c r="E81" s="65"/>
      <c r="F81" s="65"/>
      <c r="G81" s="60"/>
      <c r="H81" s="316"/>
      <c r="I81" s="316"/>
      <c r="J81" s="316"/>
      <c r="K81" s="316"/>
      <c r="L81" s="316"/>
      <c r="M81" s="90"/>
      <c r="N81" s="113"/>
      <c r="O81" s="113"/>
      <c r="P81" s="217"/>
      <c r="Q81" s="217"/>
      <c r="R81" s="217"/>
    </row>
    <row r="82" spans="2:19" s="91" customFormat="1" hidden="1" x14ac:dyDescent="0.3">
      <c r="H82" s="317"/>
      <c r="I82" s="317"/>
      <c r="J82" s="317"/>
      <c r="K82" s="317"/>
      <c r="L82" s="317"/>
      <c r="M82" s="90"/>
      <c r="N82" s="113"/>
      <c r="O82" s="113"/>
      <c r="P82" s="217"/>
      <c r="Q82" s="217"/>
      <c r="R82" s="217"/>
    </row>
    <row r="83" spans="2:19" s="97" customFormat="1" ht="18" x14ac:dyDescent="0.3">
      <c r="B83" s="209" t="s">
        <v>59</v>
      </c>
      <c r="C83" s="503" t="s">
        <v>69</v>
      </c>
      <c r="D83" s="503"/>
      <c r="E83" s="503"/>
      <c r="F83" s="503"/>
      <c r="G83" s="503"/>
      <c r="H83" s="503"/>
      <c r="I83" s="303"/>
      <c r="J83" s="303"/>
      <c r="K83" s="303"/>
      <c r="L83" s="297"/>
      <c r="M83" s="209" t="s">
        <v>59</v>
      </c>
      <c r="N83" s="511" t="s">
        <v>115</v>
      </c>
      <c r="O83" s="511"/>
      <c r="P83" s="511"/>
      <c r="Q83" s="511"/>
      <c r="R83" s="511"/>
      <c r="S83" s="511"/>
    </row>
    <row r="84" spans="2:19" s="90" customFormat="1" hidden="1" x14ac:dyDescent="0.3">
      <c r="B84" s="355" t="s">
        <v>11</v>
      </c>
      <c r="C84" s="189"/>
      <c r="D84" s="185"/>
      <c r="E84" s="185"/>
      <c r="F84" s="185"/>
      <c r="G84" s="185"/>
      <c r="H84" s="185"/>
      <c r="I84" s="299"/>
      <c r="J84" s="304"/>
      <c r="K84" s="304"/>
      <c r="L84" s="89"/>
      <c r="M84" s="261" t="s">
        <v>82</v>
      </c>
      <c r="N84"/>
      <c r="O84" s="280"/>
      <c r="P84" s="280"/>
      <c r="Q84" s="280"/>
      <c r="R84" s="280"/>
      <c r="S84" s="280"/>
    </row>
    <row r="85" spans="2:19" s="90" customFormat="1" x14ac:dyDescent="0.3">
      <c r="C85" s="98" t="s">
        <v>4</v>
      </c>
      <c r="D85" s="98" t="s">
        <v>3</v>
      </c>
      <c r="E85" s="98" t="s">
        <v>1</v>
      </c>
      <c r="F85" s="98" t="s">
        <v>125</v>
      </c>
      <c r="G85" s="98" t="s">
        <v>272</v>
      </c>
      <c r="H85" s="98" t="s">
        <v>312</v>
      </c>
      <c r="I85" s="98"/>
      <c r="J85" s="305"/>
      <c r="K85" s="305"/>
      <c r="L85" s="89"/>
      <c r="M85"/>
      <c r="N85" s="363" t="s">
        <v>4</v>
      </c>
      <c r="O85" s="363" t="s">
        <v>3</v>
      </c>
      <c r="P85" s="363" t="s">
        <v>1</v>
      </c>
      <c r="Q85" s="363" t="s">
        <v>125</v>
      </c>
      <c r="R85" s="363" t="s">
        <v>272</v>
      </c>
      <c r="S85" s="363" t="s">
        <v>312</v>
      </c>
    </row>
    <row r="86" spans="2:19" s="90" customFormat="1" x14ac:dyDescent="0.3">
      <c r="B86" s="99" t="s">
        <v>250</v>
      </c>
      <c r="C86" s="351">
        <v>84.456207892204034</v>
      </c>
      <c r="D86" s="349">
        <v>83.269689737470159</v>
      </c>
      <c r="E86" s="349">
        <v>85.024402774210117</v>
      </c>
      <c r="F86" s="349">
        <v>78.779316191014416</v>
      </c>
      <c r="G86" s="349">
        <v>84.194948697711126</v>
      </c>
      <c r="H86" s="349">
        <v>84.020618556701038</v>
      </c>
      <c r="I86" s="53"/>
      <c r="J86" s="306"/>
      <c r="K86" s="306"/>
      <c r="L86" s="89"/>
      <c r="M86" s="32" t="s">
        <v>250</v>
      </c>
      <c r="N86" s="362">
        <v>4156</v>
      </c>
      <c r="O86" s="362">
        <v>4190</v>
      </c>
      <c r="P86" s="362">
        <v>3893</v>
      </c>
      <c r="Q86" s="362">
        <v>3539</v>
      </c>
      <c r="R86" s="362">
        <v>5068</v>
      </c>
      <c r="S86" s="362">
        <v>3880</v>
      </c>
    </row>
    <row r="87" spans="2:19" s="90" customFormat="1" x14ac:dyDescent="0.3">
      <c r="B87" s="274" t="s">
        <v>42</v>
      </c>
      <c r="C87" s="352">
        <v>83.462132921174643</v>
      </c>
      <c r="D87" s="53">
        <v>81.825460368294628</v>
      </c>
      <c r="E87" s="53">
        <v>84.201388888888886</v>
      </c>
      <c r="F87" s="53">
        <v>76.80906713164778</v>
      </c>
      <c r="G87" s="53">
        <v>83.143012506797177</v>
      </c>
      <c r="H87" s="53">
        <v>83.580980683506695</v>
      </c>
      <c r="I87" s="53"/>
      <c r="J87" s="306"/>
      <c r="K87" s="306"/>
      <c r="L87" s="89"/>
      <c r="M87" s="354" t="s">
        <v>42</v>
      </c>
      <c r="N87" s="362">
        <v>1294</v>
      </c>
      <c r="O87" s="362">
        <v>1249</v>
      </c>
      <c r="P87" s="362">
        <v>1152</v>
      </c>
      <c r="Q87" s="362">
        <v>1147</v>
      </c>
      <c r="R87" s="362">
        <v>1839</v>
      </c>
      <c r="S87" s="362">
        <v>1346</v>
      </c>
    </row>
    <row r="88" spans="2:19" s="90" customFormat="1" x14ac:dyDescent="0.3">
      <c r="B88" s="274" t="s">
        <v>41</v>
      </c>
      <c r="C88" s="352">
        <v>84.784147204529376</v>
      </c>
      <c r="D88" s="53">
        <v>84.166666666666671</v>
      </c>
      <c r="E88" s="53">
        <v>85.624071322436848</v>
      </c>
      <c r="F88" s="53">
        <v>79.584040747028865</v>
      </c>
      <c r="G88" s="53">
        <v>84.697064334790753</v>
      </c>
      <c r="H88" s="53">
        <v>84.406237504998003</v>
      </c>
      <c r="I88" s="53"/>
      <c r="J88" s="306"/>
      <c r="K88" s="306"/>
      <c r="L88" s="89"/>
      <c r="M88" s="354" t="s">
        <v>41</v>
      </c>
      <c r="N88" s="362">
        <v>2826</v>
      </c>
      <c r="O88" s="362">
        <v>2880</v>
      </c>
      <c r="P88" s="362">
        <v>2692</v>
      </c>
      <c r="Q88" s="362">
        <v>2356</v>
      </c>
      <c r="R88" s="362">
        <v>3202</v>
      </c>
      <c r="S88" s="362">
        <v>2501</v>
      </c>
    </row>
    <row r="89" spans="2:19" s="90" customFormat="1" x14ac:dyDescent="0.3">
      <c r="B89" s="274" t="s">
        <v>43</v>
      </c>
      <c r="C89" s="352">
        <v>94.444444444444443</v>
      </c>
      <c r="D89" s="53">
        <v>70.491803278688522</v>
      </c>
      <c r="E89" s="53">
        <v>71.428571428571431</v>
      </c>
      <c r="F89" s="53">
        <v>88.888888888888886</v>
      </c>
      <c r="G89" s="53">
        <v>96.296296296296291</v>
      </c>
      <c r="H89" s="53">
        <v>72.727272727272734</v>
      </c>
      <c r="I89" s="53"/>
      <c r="J89" s="306"/>
      <c r="K89" s="306"/>
      <c r="L89" s="89"/>
      <c r="M89" s="354" t="s">
        <v>43</v>
      </c>
      <c r="N89" s="362">
        <v>36</v>
      </c>
      <c r="O89" s="362">
        <v>61</v>
      </c>
      <c r="P89" s="362">
        <v>49</v>
      </c>
      <c r="Q89" s="362">
        <v>36</v>
      </c>
      <c r="R89" s="362">
        <v>27</v>
      </c>
      <c r="S89" s="362">
        <v>33</v>
      </c>
    </row>
    <row r="90" spans="2:19" s="90" customFormat="1" x14ac:dyDescent="0.3">
      <c r="B90"/>
      <c r="C90"/>
      <c r="D90"/>
      <c r="E90"/>
      <c r="F90"/>
      <c r="G90"/>
      <c r="H90"/>
      <c r="I90" s="53"/>
      <c r="J90" s="308"/>
      <c r="K90" s="308"/>
      <c r="L90" s="308"/>
      <c r="M90"/>
      <c r="N90"/>
      <c r="O90"/>
      <c r="P90"/>
      <c r="Q90"/>
      <c r="R90"/>
      <c r="S90"/>
    </row>
    <row r="91" spans="2:19" s="90" customFormat="1" x14ac:dyDescent="0.3">
      <c r="B91"/>
      <c r="C91"/>
      <c r="D91"/>
      <c r="E91"/>
      <c r="F91"/>
      <c r="G91"/>
      <c r="H91"/>
      <c r="I91" s="53"/>
      <c r="J91" s="308"/>
      <c r="K91" s="308"/>
      <c r="L91" s="308"/>
      <c r="M91"/>
      <c r="N91"/>
      <c r="O91"/>
      <c r="P91"/>
      <c r="Q91"/>
      <c r="R91"/>
      <c r="S91"/>
    </row>
    <row r="92" spans="2:19" s="90" customFormat="1" x14ac:dyDescent="0.3">
      <c r="B92"/>
      <c r="C92"/>
      <c r="D92"/>
      <c r="E92"/>
      <c r="F92"/>
      <c r="G92"/>
      <c r="H92"/>
      <c r="I92" s="53"/>
      <c r="J92" s="308"/>
      <c r="K92" s="308"/>
      <c r="L92" s="308"/>
      <c r="M92"/>
      <c r="N92"/>
      <c r="O92"/>
      <c r="P92"/>
      <c r="Q92"/>
      <c r="R92"/>
      <c r="S92"/>
    </row>
    <row r="93" spans="2:19" s="90" customFormat="1" x14ac:dyDescent="0.3">
      <c r="B93"/>
      <c r="C93"/>
      <c r="D93"/>
      <c r="E93"/>
      <c r="F93"/>
      <c r="G93"/>
      <c r="H93"/>
      <c r="I93" s="53"/>
      <c r="J93" s="308"/>
      <c r="K93" s="308"/>
      <c r="L93" s="308"/>
      <c r="M93"/>
      <c r="N93"/>
      <c r="O93"/>
      <c r="P93"/>
      <c r="Q93"/>
      <c r="R93"/>
      <c r="S93"/>
    </row>
    <row r="94" spans="2:19" s="90" customFormat="1" x14ac:dyDescent="0.3">
      <c r="B94" s="267" t="s">
        <v>245</v>
      </c>
      <c r="C94" s="53"/>
      <c r="D94" s="53"/>
      <c r="E94" s="53"/>
      <c r="F94" s="53"/>
      <c r="G94" s="54"/>
      <c r="H94" s="308"/>
      <c r="I94" s="308"/>
      <c r="J94" s="308"/>
      <c r="K94" s="308"/>
      <c r="L94" s="308"/>
      <c r="M94" s="267" t="s">
        <v>245</v>
      </c>
      <c r="N94" s="113"/>
      <c r="O94" s="113"/>
      <c r="P94" s="113"/>
      <c r="Q94" s="113"/>
      <c r="R94" s="113"/>
    </row>
    <row r="95" spans="2:19" s="90" customFormat="1" x14ac:dyDescent="0.3">
      <c r="C95" s="53"/>
      <c r="D95" s="53"/>
      <c r="E95" s="53"/>
      <c r="F95" s="53"/>
      <c r="G95" s="54"/>
      <c r="H95" s="308"/>
      <c r="I95" s="308"/>
      <c r="J95" s="308"/>
      <c r="K95" s="308"/>
      <c r="L95" s="308"/>
      <c r="M95" s="267"/>
      <c r="N95" s="113"/>
      <c r="O95" s="113"/>
      <c r="P95" s="113"/>
      <c r="Q95" s="113"/>
      <c r="R95" s="113"/>
    </row>
    <row r="96" spans="2:19" s="90" customFormat="1" hidden="1" x14ac:dyDescent="0.3">
      <c r="H96" s="89"/>
      <c r="I96" s="89"/>
      <c r="J96" s="89"/>
      <c r="K96" s="89"/>
      <c r="L96" s="89"/>
      <c r="N96" s="113"/>
      <c r="O96" s="113"/>
      <c r="P96" s="113"/>
      <c r="Q96" s="113"/>
      <c r="R96" s="113"/>
    </row>
    <row r="97" spans="2:19" s="100" customFormat="1" ht="18" x14ac:dyDescent="0.35">
      <c r="B97" s="210" t="s">
        <v>61</v>
      </c>
      <c r="C97" s="503" t="s">
        <v>69</v>
      </c>
      <c r="D97" s="503"/>
      <c r="E97" s="503"/>
      <c r="F97" s="503"/>
      <c r="G97" s="503"/>
      <c r="H97" s="503"/>
      <c r="I97" s="303"/>
      <c r="J97" s="303"/>
      <c r="K97" s="303"/>
      <c r="L97" s="297"/>
      <c r="M97" s="210" t="s">
        <v>61</v>
      </c>
      <c r="N97" s="511" t="s">
        <v>115</v>
      </c>
      <c r="O97" s="511"/>
      <c r="P97" s="511"/>
      <c r="Q97" s="511"/>
      <c r="R97" s="511"/>
      <c r="S97" s="511"/>
    </row>
    <row r="98" spans="2:19" s="90" customFormat="1" hidden="1" x14ac:dyDescent="0.3">
      <c r="B98" s="355" t="s">
        <v>11</v>
      </c>
      <c r="C98" s="189"/>
      <c r="D98" s="185"/>
      <c r="E98" s="185"/>
      <c r="F98" s="185"/>
      <c r="G98" s="185"/>
      <c r="H98" s="185"/>
      <c r="I98" s="299"/>
      <c r="J98" s="304"/>
      <c r="K98" s="304"/>
      <c r="L98" s="89"/>
      <c r="M98" s="261" t="s">
        <v>82</v>
      </c>
      <c r="N98"/>
      <c r="O98" s="280"/>
      <c r="P98" s="280"/>
      <c r="Q98" s="280"/>
      <c r="R98" s="280"/>
      <c r="S98" s="280"/>
    </row>
    <row r="99" spans="2:19" s="90" customFormat="1" x14ac:dyDescent="0.3">
      <c r="C99" s="98" t="s">
        <v>4</v>
      </c>
      <c r="D99" s="98" t="s">
        <v>3</v>
      </c>
      <c r="E99" s="98" t="s">
        <v>1</v>
      </c>
      <c r="F99" s="98" t="s">
        <v>125</v>
      </c>
      <c r="G99" s="98" t="s">
        <v>272</v>
      </c>
      <c r="H99" s="98" t="s">
        <v>312</v>
      </c>
      <c r="I99" s="98"/>
      <c r="J99" s="305"/>
      <c r="K99" s="305"/>
      <c r="L99" s="89"/>
      <c r="M99"/>
      <c r="N99" s="290" t="s">
        <v>4</v>
      </c>
      <c r="O99" s="290" t="s">
        <v>3</v>
      </c>
      <c r="P99" s="290" t="s">
        <v>1</v>
      </c>
      <c r="Q99" s="290" t="s">
        <v>125</v>
      </c>
      <c r="R99" s="290" t="s">
        <v>272</v>
      </c>
      <c r="S99" s="290" t="s">
        <v>312</v>
      </c>
    </row>
    <row r="100" spans="2:19" s="90" customFormat="1" x14ac:dyDescent="0.3">
      <c r="B100" s="99" t="s">
        <v>250</v>
      </c>
      <c r="C100" s="351">
        <v>84.456207892204034</v>
      </c>
      <c r="D100" s="349">
        <v>83.269689737470159</v>
      </c>
      <c r="E100" s="349">
        <v>85.024402774210117</v>
      </c>
      <c r="F100" s="349">
        <v>78.779316191014416</v>
      </c>
      <c r="G100" s="349">
        <v>84.194948697711126</v>
      </c>
      <c r="H100" s="349">
        <v>84.020618556701038</v>
      </c>
      <c r="I100" s="53"/>
      <c r="J100" s="306"/>
      <c r="K100" s="306"/>
      <c r="L100" s="89"/>
      <c r="M100" s="32" t="s">
        <v>250</v>
      </c>
      <c r="N100" s="353">
        <v>4156</v>
      </c>
      <c r="O100" s="353">
        <v>4190</v>
      </c>
      <c r="P100" s="353">
        <v>3893</v>
      </c>
      <c r="Q100" s="353">
        <v>3539</v>
      </c>
      <c r="R100" s="353">
        <v>5068</v>
      </c>
      <c r="S100" s="353">
        <v>3880</v>
      </c>
    </row>
    <row r="101" spans="2:19" s="90" customFormat="1" x14ac:dyDescent="0.3">
      <c r="B101" s="274" t="s">
        <v>42</v>
      </c>
      <c r="C101" s="352">
        <v>83.079056865464622</v>
      </c>
      <c r="D101" s="53">
        <v>81.828978622327782</v>
      </c>
      <c r="E101" s="53">
        <v>82.338902147971353</v>
      </c>
      <c r="F101" s="53">
        <v>78.267254038179146</v>
      </c>
      <c r="G101" s="53">
        <v>79.368213228035529</v>
      </c>
      <c r="H101" s="53">
        <v>80.499405469678948</v>
      </c>
      <c r="I101" s="53"/>
      <c r="J101" s="306"/>
      <c r="K101" s="306"/>
      <c r="L101" s="89"/>
      <c r="M101" s="354" t="s">
        <v>42</v>
      </c>
      <c r="N101" s="353">
        <v>721</v>
      </c>
      <c r="O101" s="353">
        <v>842</v>
      </c>
      <c r="P101" s="353">
        <v>838</v>
      </c>
      <c r="Q101" s="353">
        <v>681</v>
      </c>
      <c r="R101" s="353">
        <v>1013</v>
      </c>
      <c r="S101" s="353">
        <v>841</v>
      </c>
    </row>
    <row r="102" spans="2:19" s="90" customFormat="1" x14ac:dyDescent="0.3">
      <c r="B102" s="274" t="s">
        <v>62</v>
      </c>
      <c r="C102" s="352">
        <v>81.144781144781149</v>
      </c>
      <c r="D102" s="53">
        <v>84.488448844884488</v>
      </c>
      <c r="E102" s="53">
        <v>82.74760383386581</v>
      </c>
      <c r="F102" s="53">
        <v>70.508474576271183</v>
      </c>
      <c r="G102" s="53">
        <v>81.606217616580309</v>
      </c>
      <c r="H102" s="53">
        <v>77.022653721682843</v>
      </c>
      <c r="I102" s="53"/>
      <c r="J102" s="306"/>
      <c r="K102" s="306"/>
      <c r="L102" s="89"/>
      <c r="M102" s="354" t="s">
        <v>62</v>
      </c>
      <c r="N102" s="353">
        <v>297</v>
      </c>
      <c r="O102" s="353">
        <v>303</v>
      </c>
      <c r="P102" s="353">
        <v>313</v>
      </c>
      <c r="Q102" s="353">
        <v>295</v>
      </c>
      <c r="R102" s="353">
        <v>386</v>
      </c>
      <c r="S102" s="353">
        <v>309</v>
      </c>
    </row>
    <row r="103" spans="2:19" s="90" customFormat="1" x14ac:dyDescent="0.3">
      <c r="B103" s="274" t="s">
        <v>41</v>
      </c>
      <c r="C103" s="352">
        <v>84.98062015503875</v>
      </c>
      <c r="D103" s="53">
        <v>83.859060402684563</v>
      </c>
      <c r="E103" s="53">
        <v>86.302895322939861</v>
      </c>
      <c r="F103" s="53">
        <v>79.897111199050258</v>
      </c>
      <c r="G103" s="53">
        <v>85.745734727572923</v>
      </c>
      <c r="H103" s="53">
        <v>86.090504451038569</v>
      </c>
      <c r="I103" s="53"/>
      <c r="J103" s="306"/>
      <c r="K103" s="306"/>
      <c r="L103" s="89"/>
      <c r="M103" s="354" t="s">
        <v>41</v>
      </c>
      <c r="N103" s="353">
        <v>3096</v>
      </c>
      <c r="O103" s="353">
        <v>2980</v>
      </c>
      <c r="P103" s="353">
        <v>2694</v>
      </c>
      <c r="Q103" s="353">
        <v>2527</v>
      </c>
      <c r="R103" s="353">
        <v>3634</v>
      </c>
      <c r="S103" s="353">
        <v>2696</v>
      </c>
    </row>
    <row r="104" spans="2:19" s="90" customFormat="1" x14ac:dyDescent="0.3">
      <c r="B104" s="274" t="s">
        <v>43</v>
      </c>
      <c r="C104" s="352">
        <v>92.857142857142861</v>
      </c>
      <c r="D104" s="53">
        <v>69.230769230769226</v>
      </c>
      <c r="E104" s="53">
        <v>75</v>
      </c>
      <c r="F104" s="53">
        <v>77.777777777777786</v>
      </c>
      <c r="G104" s="53">
        <v>91.428571428571431</v>
      </c>
      <c r="H104" s="53">
        <v>70.588235294117652</v>
      </c>
      <c r="I104" s="53"/>
      <c r="J104" s="306"/>
      <c r="K104" s="306"/>
      <c r="L104" s="89"/>
      <c r="M104" s="354" t="s">
        <v>43</v>
      </c>
      <c r="N104" s="353">
        <v>42</v>
      </c>
      <c r="O104" s="353">
        <v>65</v>
      </c>
      <c r="P104" s="353">
        <v>48</v>
      </c>
      <c r="Q104" s="353">
        <v>36</v>
      </c>
      <c r="R104" s="353">
        <v>35</v>
      </c>
      <c r="S104" s="353">
        <v>34</v>
      </c>
    </row>
    <row r="105" spans="2:19" s="90" customFormat="1" ht="16.5" customHeight="1" x14ac:dyDescent="0.3">
      <c r="B105"/>
      <c r="C105"/>
      <c r="D105"/>
      <c r="E105"/>
      <c r="F105"/>
      <c r="G105"/>
      <c r="H105"/>
      <c r="I105" s="53"/>
      <c r="J105" s="308"/>
      <c r="K105" s="308"/>
      <c r="L105" s="308"/>
      <c r="M105"/>
      <c r="N105"/>
      <c r="O105"/>
      <c r="P105"/>
      <c r="Q105"/>
      <c r="R105"/>
      <c r="S105"/>
    </row>
    <row r="106" spans="2:19" s="90" customFormat="1" ht="16.5" customHeight="1" x14ac:dyDescent="0.3">
      <c r="B106"/>
      <c r="C106"/>
      <c r="D106"/>
      <c r="E106"/>
      <c r="F106"/>
      <c r="G106"/>
      <c r="H106"/>
      <c r="I106" s="53"/>
      <c r="J106" s="308"/>
      <c r="K106" s="308"/>
      <c r="L106" s="308"/>
      <c r="M106"/>
      <c r="N106"/>
      <c r="O106"/>
      <c r="P106"/>
      <c r="Q106"/>
      <c r="R106"/>
      <c r="S106"/>
    </row>
    <row r="107" spans="2:19" s="90" customFormat="1" ht="16.5" customHeight="1" x14ac:dyDescent="0.3">
      <c r="B107"/>
      <c r="C107"/>
      <c r="D107"/>
      <c r="E107"/>
      <c r="F107"/>
      <c r="G107"/>
      <c r="H107"/>
      <c r="I107" s="53"/>
      <c r="J107" s="308"/>
      <c r="K107" s="308"/>
      <c r="L107" s="308"/>
      <c r="M107"/>
      <c r="N107"/>
      <c r="O107"/>
      <c r="P107"/>
      <c r="Q107"/>
      <c r="R107"/>
      <c r="S107"/>
    </row>
    <row r="108" spans="2:19" s="90" customFormat="1" ht="16.5" customHeight="1" x14ac:dyDescent="0.3">
      <c r="B108"/>
      <c r="C108"/>
      <c r="D108"/>
      <c r="E108"/>
      <c r="F108"/>
      <c r="G108"/>
      <c r="H108"/>
      <c r="I108" s="53"/>
      <c r="J108" s="308"/>
      <c r="K108" s="308"/>
      <c r="L108" s="308"/>
      <c r="M108"/>
      <c r="N108"/>
      <c r="O108"/>
      <c r="P108"/>
      <c r="Q108"/>
      <c r="R108"/>
      <c r="S108"/>
    </row>
    <row r="109" spans="2:19" s="90" customFormat="1" ht="16.5" customHeight="1" x14ac:dyDescent="0.3">
      <c r="B109"/>
      <c r="C109"/>
      <c r="D109"/>
      <c r="E109"/>
      <c r="F109"/>
      <c r="G109"/>
      <c r="H109"/>
      <c r="I109" s="53"/>
      <c r="J109" s="308"/>
      <c r="K109" s="308"/>
      <c r="L109" s="308"/>
      <c r="M109"/>
      <c r="N109"/>
      <c r="O109"/>
      <c r="P109"/>
      <c r="Q109"/>
      <c r="R109"/>
      <c r="S109"/>
    </row>
    <row r="110" spans="2:19" s="90" customFormat="1" ht="16.5" customHeight="1" x14ac:dyDescent="0.3">
      <c r="B110" s="99"/>
      <c r="C110" s="53"/>
      <c r="D110" s="53"/>
      <c r="E110" s="53"/>
      <c r="F110" s="53"/>
      <c r="G110" s="54"/>
      <c r="H110" s="308"/>
      <c r="I110" s="308"/>
      <c r="J110" s="308"/>
      <c r="K110" s="308"/>
      <c r="L110" s="308"/>
      <c r="N110" s="113"/>
      <c r="O110" s="113"/>
      <c r="P110" s="113"/>
      <c r="Q110" s="113"/>
      <c r="R110" s="113"/>
    </row>
    <row r="111" spans="2:19" s="90" customFormat="1" hidden="1" x14ac:dyDescent="0.3">
      <c r="B111" s="99"/>
      <c r="C111" s="53"/>
      <c r="D111" s="53"/>
      <c r="E111" s="53"/>
      <c r="F111" s="53"/>
      <c r="G111" s="35"/>
      <c r="H111" s="307"/>
      <c r="I111" s="307"/>
      <c r="J111" s="307"/>
      <c r="K111" s="307"/>
      <c r="L111" s="307"/>
      <c r="N111" s="113"/>
      <c r="O111" s="113"/>
      <c r="P111" s="113"/>
      <c r="Q111" s="113"/>
      <c r="R111" s="113"/>
    </row>
    <row r="112" spans="2:19" s="90" customFormat="1" ht="18" x14ac:dyDescent="0.35">
      <c r="B112" s="210" t="s">
        <v>60</v>
      </c>
      <c r="C112" s="503" t="s">
        <v>69</v>
      </c>
      <c r="D112" s="503"/>
      <c r="E112" s="503"/>
      <c r="F112" s="503"/>
      <c r="G112" s="503"/>
      <c r="H112" s="503"/>
      <c r="I112" s="303"/>
      <c r="J112" s="303"/>
      <c r="K112" s="303"/>
      <c r="L112" s="297"/>
      <c r="M112" s="372" t="s">
        <v>60</v>
      </c>
      <c r="N112" s="511" t="s">
        <v>115</v>
      </c>
      <c r="O112" s="511"/>
      <c r="P112" s="511"/>
      <c r="Q112" s="511"/>
      <c r="R112" s="511"/>
      <c r="S112" s="511"/>
    </row>
    <row r="113" spans="2:19" s="90" customFormat="1" hidden="1" x14ac:dyDescent="0.3">
      <c r="B113" s="355" t="s">
        <v>11</v>
      </c>
      <c r="C113" s="189"/>
      <c r="D113" s="185"/>
      <c r="E113" s="185"/>
      <c r="F113" s="185"/>
      <c r="G113" s="185"/>
      <c r="H113" s="185"/>
      <c r="I113" s="299"/>
      <c r="J113" s="304"/>
      <c r="K113" s="304"/>
      <c r="L113" s="89"/>
      <c r="M113" s="261" t="s">
        <v>82</v>
      </c>
      <c r="N113"/>
      <c r="O113" s="280"/>
      <c r="P113" s="280"/>
      <c r="Q113" s="280"/>
      <c r="R113" s="280"/>
      <c r="S113" s="280"/>
    </row>
    <row r="114" spans="2:19" s="90" customFormat="1" x14ac:dyDescent="0.3">
      <c r="C114" s="98" t="s">
        <v>4</v>
      </c>
      <c r="D114" s="98" t="s">
        <v>3</v>
      </c>
      <c r="E114" s="98" t="s">
        <v>1</v>
      </c>
      <c r="F114" s="98" t="s">
        <v>125</v>
      </c>
      <c r="G114" s="98" t="s">
        <v>272</v>
      </c>
      <c r="H114" s="98" t="s">
        <v>312</v>
      </c>
      <c r="I114" s="98"/>
      <c r="J114" s="305"/>
      <c r="K114" s="305"/>
      <c r="L114" s="89"/>
      <c r="M114"/>
      <c r="N114" s="290" t="s">
        <v>4</v>
      </c>
      <c r="O114" s="290" t="s">
        <v>3</v>
      </c>
      <c r="P114" s="290" t="s">
        <v>1</v>
      </c>
      <c r="Q114" s="290" t="s">
        <v>125</v>
      </c>
      <c r="R114" s="290" t="s">
        <v>272</v>
      </c>
      <c r="S114" s="290" t="s">
        <v>312</v>
      </c>
    </row>
    <row r="115" spans="2:19" s="90" customFormat="1" x14ac:dyDescent="0.3">
      <c r="B115" s="99" t="s">
        <v>250</v>
      </c>
      <c r="C115" s="351">
        <v>84.456207892204034</v>
      </c>
      <c r="D115" s="349">
        <v>83.269689737470159</v>
      </c>
      <c r="E115" s="349">
        <v>85.024402774210117</v>
      </c>
      <c r="F115" s="349">
        <v>78.779316191014416</v>
      </c>
      <c r="G115" s="349">
        <v>84.194948697711126</v>
      </c>
      <c r="H115" s="349">
        <v>84.020618556701038</v>
      </c>
      <c r="I115" s="53"/>
      <c r="J115" s="306"/>
      <c r="K115" s="306"/>
      <c r="L115" s="89"/>
      <c r="M115" s="373" t="s">
        <v>250</v>
      </c>
      <c r="N115" s="362">
        <v>4156</v>
      </c>
      <c r="O115" s="362">
        <v>4190</v>
      </c>
      <c r="P115" s="362">
        <v>3893</v>
      </c>
      <c r="Q115" s="362">
        <v>3539</v>
      </c>
      <c r="R115" s="362">
        <v>5068</v>
      </c>
      <c r="S115" s="362">
        <v>3880</v>
      </c>
    </row>
    <row r="116" spans="2:19" s="90" customFormat="1" x14ac:dyDescent="0.3">
      <c r="B116" s="274" t="s">
        <v>42</v>
      </c>
      <c r="C116" s="352">
        <v>86.164529914529922</v>
      </c>
      <c r="D116" s="53">
        <v>82.41286863270777</v>
      </c>
      <c r="E116" s="53">
        <v>86.193181818181813</v>
      </c>
      <c r="F116" s="53">
        <v>82.751091703056773</v>
      </c>
      <c r="G116" s="53">
        <v>85.405405405405403</v>
      </c>
      <c r="H116" s="53">
        <v>85.829003306565895</v>
      </c>
      <c r="I116" s="53"/>
      <c r="J116" s="306"/>
      <c r="K116" s="306"/>
      <c r="L116" s="89"/>
      <c r="M116" s="354" t="s">
        <v>42</v>
      </c>
      <c r="N116" s="362">
        <v>1872</v>
      </c>
      <c r="O116" s="362">
        <v>1865</v>
      </c>
      <c r="P116" s="362">
        <v>1760</v>
      </c>
      <c r="Q116" s="362">
        <v>1832</v>
      </c>
      <c r="R116" s="362">
        <v>2775</v>
      </c>
      <c r="S116" s="362">
        <v>2117</v>
      </c>
    </row>
    <row r="117" spans="2:19" s="90" customFormat="1" x14ac:dyDescent="0.3">
      <c r="B117" s="274" t="s">
        <v>41</v>
      </c>
      <c r="C117" s="352">
        <v>83.056042031523646</v>
      </c>
      <c r="D117" s="53">
        <v>83.956989247311824</v>
      </c>
      <c r="E117" s="53">
        <v>84.060009376465075</v>
      </c>
      <c r="F117" s="53">
        <v>74.51669595782073</v>
      </c>
      <c r="G117" s="53">
        <v>82.730047972088968</v>
      </c>
      <c r="H117" s="53">
        <v>81.849120816789565</v>
      </c>
      <c r="I117" s="53"/>
      <c r="J117" s="306"/>
      <c r="K117" s="306"/>
      <c r="L117" s="89"/>
      <c r="M117" s="354" t="s">
        <v>41</v>
      </c>
      <c r="N117" s="362">
        <v>2284</v>
      </c>
      <c r="O117" s="362">
        <v>2325</v>
      </c>
      <c r="P117" s="362">
        <v>2133</v>
      </c>
      <c r="Q117" s="362">
        <v>1707</v>
      </c>
      <c r="R117" s="362">
        <v>2293</v>
      </c>
      <c r="S117" s="362">
        <v>1763</v>
      </c>
    </row>
    <row r="118" spans="2:19" s="90" customFormat="1" ht="15.75" customHeight="1" x14ac:dyDescent="0.3">
      <c r="B118"/>
      <c r="C118"/>
      <c r="D118"/>
      <c r="E118"/>
      <c r="F118"/>
      <c r="G118"/>
      <c r="H118"/>
      <c r="I118" s="53"/>
      <c r="J118" s="307"/>
      <c r="K118" s="307"/>
      <c r="L118" s="307"/>
      <c r="M118"/>
      <c r="N118"/>
      <c r="O118"/>
      <c r="P118"/>
      <c r="Q118"/>
      <c r="R118"/>
      <c r="S118"/>
    </row>
    <row r="119" spans="2:19" s="90" customFormat="1" x14ac:dyDescent="0.3">
      <c r="B119"/>
      <c r="C119"/>
      <c r="D119"/>
      <c r="E119"/>
      <c r="F119"/>
      <c r="G119"/>
      <c r="H119"/>
      <c r="I119" s="53"/>
      <c r="J119" s="305"/>
      <c r="K119" s="305"/>
      <c r="L119" s="305"/>
      <c r="M119"/>
      <c r="N119"/>
      <c r="O119"/>
      <c r="P119"/>
      <c r="Q119"/>
      <c r="R119"/>
      <c r="S119"/>
    </row>
    <row r="120" spans="2:19" s="90" customFormat="1" x14ac:dyDescent="0.3">
      <c r="B120"/>
      <c r="C120"/>
      <c r="D120"/>
      <c r="E120"/>
      <c r="F120"/>
      <c r="G120"/>
      <c r="H120"/>
      <c r="I120" s="53"/>
      <c r="J120" s="305"/>
      <c r="K120" s="305"/>
      <c r="L120" s="305"/>
      <c r="M120"/>
      <c r="N120"/>
      <c r="O120"/>
      <c r="P120"/>
      <c r="Q120"/>
      <c r="R120"/>
      <c r="S120"/>
    </row>
    <row r="121" spans="2:19" s="90" customFormat="1" x14ac:dyDescent="0.3">
      <c r="C121" s="98"/>
      <c r="D121" s="98"/>
      <c r="E121" s="98"/>
      <c r="F121" s="98"/>
      <c r="G121" s="98"/>
      <c r="H121" s="305"/>
      <c r="I121" s="305"/>
      <c r="J121" s="305"/>
      <c r="K121" s="305"/>
      <c r="L121" s="305"/>
      <c r="N121" s="113"/>
      <c r="O121" s="113"/>
      <c r="P121" s="113"/>
      <c r="Q121" s="113"/>
      <c r="R121" s="113"/>
    </row>
    <row r="122" spans="2:19" s="90" customFormat="1" x14ac:dyDescent="0.3">
      <c r="C122" s="98"/>
      <c r="D122" s="98"/>
      <c r="E122" s="98"/>
      <c r="F122" s="98"/>
      <c r="G122" s="98"/>
      <c r="H122" s="305"/>
      <c r="I122" s="305"/>
      <c r="J122" s="305"/>
      <c r="K122" s="305"/>
      <c r="L122" s="305"/>
      <c r="N122" s="113"/>
      <c r="O122" s="113"/>
      <c r="P122" s="113"/>
      <c r="Q122" s="113"/>
      <c r="R122" s="113"/>
    </row>
    <row r="123" spans="2:19" s="90" customFormat="1" x14ac:dyDescent="0.3">
      <c r="C123" s="98"/>
      <c r="D123" s="98"/>
      <c r="E123" s="98"/>
      <c r="F123" s="98"/>
      <c r="G123" s="98"/>
      <c r="H123" s="305"/>
      <c r="I123" s="305"/>
      <c r="J123" s="305"/>
      <c r="K123" s="305"/>
      <c r="L123" s="305"/>
      <c r="N123" s="113"/>
      <c r="O123" s="113"/>
      <c r="P123" s="113"/>
      <c r="Q123" s="113"/>
      <c r="R123" s="113"/>
    </row>
    <row r="124" spans="2:19" s="90" customFormat="1" x14ac:dyDescent="0.3">
      <c r="C124" s="98"/>
      <c r="D124" s="98"/>
      <c r="E124" s="98"/>
      <c r="F124" s="98"/>
      <c r="G124" s="98"/>
      <c r="H124" s="305"/>
      <c r="I124" s="305"/>
      <c r="J124" s="305"/>
      <c r="K124" s="305"/>
      <c r="L124" s="305"/>
      <c r="N124" s="113"/>
      <c r="O124" s="113"/>
      <c r="P124" s="113"/>
      <c r="Q124" s="113"/>
      <c r="R124" s="113"/>
    </row>
    <row r="125" spans="2:19" s="90" customFormat="1" x14ac:dyDescent="0.3">
      <c r="C125" s="98"/>
      <c r="D125" s="98"/>
      <c r="E125" s="98"/>
      <c r="F125" s="98"/>
      <c r="G125" s="98"/>
      <c r="H125" s="305"/>
      <c r="I125" s="305"/>
      <c r="J125" s="305"/>
      <c r="K125" s="305"/>
      <c r="L125" s="305"/>
      <c r="N125" s="113"/>
      <c r="O125" s="113"/>
      <c r="P125" s="113"/>
      <c r="Q125" s="113"/>
      <c r="R125" s="113"/>
    </row>
    <row r="126" spans="2:19" s="90" customFormat="1" x14ac:dyDescent="0.3">
      <c r="C126" s="98"/>
      <c r="D126" s="98"/>
      <c r="E126" s="98"/>
      <c r="F126" s="98"/>
      <c r="G126" s="98"/>
      <c r="H126" s="305"/>
      <c r="I126" s="305"/>
      <c r="J126" s="305"/>
      <c r="K126" s="305"/>
      <c r="L126" s="305"/>
      <c r="N126" s="113"/>
      <c r="O126" s="113"/>
      <c r="P126" s="113"/>
      <c r="Q126" s="113"/>
      <c r="R126" s="113"/>
    </row>
    <row r="127" spans="2:19" s="90" customFormat="1" x14ac:dyDescent="0.3">
      <c r="C127" s="98"/>
      <c r="D127" s="98"/>
      <c r="E127" s="98"/>
      <c r="F127" s="98"/>
      <c r="G127" s="98"/>
      <c r="H127" s="305"/>
      <c r="I127" s="305"/>
      <c r="J127" s="305"/>
      <c r="K127" s="305"/>
      <c r="L127" s="305"/>
      <c r="N127" s="113"/>
      <c r="O127" s="113"/>
      <c r="P127" s="113"/>
      <c r="Q127" s="113"/>
      <c r="R127" s="113"/>
    </row>
    <row r="128" spans="2:19" s="90" customFormat="1" x14ac:dyDescent="0.3">
      <c r="C128" s="98"/>
      <c r="D128" s="98"/>
      <c r="E128" s="98"/>
      <c r="F128" s="98"/>
      <c r="G128" s="98"/>
      <c r="H128" s="305"/>
      <c r="I128" s="305"/>
      <c r="J128" s="305"/>
      <c r="K128" s="305"/>
      <c r="L128" s="305"/>
      <c r="N128" s="113"/>
      <c r="O128" s="113"/>
      <c r="P128" s="113"/>
      <c r="Q128" s="113"/>
      <c r="R128" s="113"/>
    </row>
    <row r="129" spans="3:18" s="90" customFormat="1" x14ac:dyDescent="0.3">
      <c r="C129" s="98"/>
      <c r="D129" s="98"/>
      <c r="E129" s="98"/>
      <c r="F129" s="98"/>
      <c r="G129" s="98"/>
      <c r="H129" s="305"/>
      <c r="I129" s="305"/>
      <c r="J129" s="305"/>
      <c r="K129" s="305"/>
      <c r="L129" s="305"/>
      <c r="N129" s="113"/>
      <c r="O129" s="113"/>
      <c r="P129" s="113"/>
      <c r="Q129" s="113"/>
      <c r="R129" s="113"/>
    </row>
    <row r="130" spans="3:18" s="90" customFormat="1" x14ac:dyDescent="0.3">
      <c r="C130" s="98"/>
      <c r="D130" s="98"/>
      <c r="E130" s="98"/>
      <c r="F130" s="98"/>
      <c r="G130" s="98"/>
      <c r="H130" s="305"/>
      <c r="I130" s="305"/>
      <c r="J130" s="305"/>
      <c r="K130" s="305"/>
      <c r="L130" s="305"/>
      <c r="N130" s="113"/>
      <c r="O130" s="113"/>
      <c r="P130" s="113"/>
      <c r="Q130" s="113"/>
      <c r="R130" s="113"/>
    </row>
    <row r="131" spans="3:18" s="90" customFormat="1" x14ac:dyDescent="0.3">
      <c r="C131" s="98"/>
      <c r="D131" s="98"/>
      <c r="E131" s="98"/>
      <c r="F131" s="98"/>
      <c r="G131" s="98"/>
      <c r="H131" s="305"/>
      <c r="I131" s="305"/>
      <c r="J131" s="305"/>
      <c r="K131" s="305"/>
      <c r="L131" s="305"/>
      <c r="M131" s="98"/>
      <c r="N131" s="146"/>
      <c r="O131" s="113"/>
      <c r="P131" s="113"/>
      <c r="Q131" s="113"/>
      <c r="R131" s="113"/>
    </row>
    <row r="132" spans="3:18" s="90" customFormat="1" x14ac:dyDescent="0.3">
      <c r="C132" s="98"/>
      <c r="D132" s="98"/>
      <c r="E132" s="98"/>
      <c r="F132" s="98"/>
      <c r="G132" s="98"/>
      <c r="H132" s="305"/>
      <c r="I132" s="305"/>
      <c r="J132" s="305"/>
      <c r="K132" s="305"/>
      <c r="L132" s="305"/>
      <c r="M132" s="98"/>
      <c r="N132" s="146"/>
      <c r="O132" s="113"/>
      <c r="P132" s="113"/>
      <c r="Q132" s="113"/>
      <c r="R132" s="113"/>
    </row>
    <row r="133" spans="3:18" s="90" customFormat="1" x14ac:dyDescent="0.3">
      <c r="C133" s="98"/>
      <c r="D133" s="98"/>
      <c r="E133" s="98"/>
      <c r="F133" s="98"/>
      <c r="G133" s="98"/>
      <c r="H133" s="305"/>
      <c r="I133" s="305"/>
      <c r="J133" s="305"/>
      <c r="K133" s="305"/>
      <c r="L133" s="305"/>
      <c r="M133" s="98"/>
      <c r="N133" s="146"/>
      <c r="O133" s="113"/>
      <c r="P133" s="113"/>
      <c r="Q133" s="113"/>
      <c r="R133" s="113"/>
    </row>
    <row r="134" spans="3:18" x14ac:dyDescent="0.3">
      <c r="H134" s="305"/>
      <c r="I134" s="305"/>
      <c r="J134" s="305"/>
      <c r="K134" s="305"/>
      <c r="L134" s="305"/>
    </row>
    <row r="135" spans="3:18" x14ac:dyDescent="0.3">
      <c r="H135" s="305"/>
      <c r="I135" s="305"/>
      <c r="J135" s="305"/>
      <c r="K135" s="305"/>
      <c r="L135" s="305"/>
    </row>
    <row r="136" spans="3:18" x14ac:dyDescent="0.3">
      <c r="H136" s="305"/>
      <c r="I136" s="305"/>
      <c r="J136" s="305"/>
      <c r="K136" s="305"/>
      <c r="L136" s="305"/>
    </row>
  </sheetData>
  <mergeCells count="20">
    <mergeCell ref="C112:H112"/>
    <mergeCell ref="N112:S112"/>
    <mergeCell ref="N97:S97"/>
    <mergeCell ref="N52:S52"/>
    <mergeCell ref="N68:S68"/>
    <mergeCell ref="C52:H52"/>
    <mergeCell ref="C68:H68"/>
    <mergeCell ref="Q1:S1"/>
    <mergeCell ref="R5:S5"/>
    <mergeCell ref="N83:S83"/>
    <mergeCell ref="C83:H83"/>
    <mergeCell ref="C97:H97"/>
    <mergeCell ref="B4:S4"/>
    <mergeCell ref="B16:S16"/>
    <mergeCell ref="B18:S18"/>
    <mergeCell ref="N20:S20"/>
    <mergeCell ref="C20:H20"/>
    <mergeCell ref="N39:S39"/>
    <mergeCell ref="C39:H39"/>
    <mergeCell ref="B6:K6"/>
  </mergeCells>
  <conditionalFormatting pivot="1" sqref="C72:H74">
    <cfRule type="expression" dxfId="17664" priority="1" stopIfTrue="1">
      <formula>"[Sum of SSFL_N] &lt;=5"</formula>
    </cfRule>
  </conditionalFormatting>
  <hyperlinks>
    <hyperlink ref="Q1" location="TOC!A1" display="Return to TOC"/>
    <hyperlink ref="B6:K6" location="TOC!F22" display="Click Here for important information regarding the 2017/18 and 2019/20 survey years"/>
  </hyperlinks>
  <pageMargins left="0.7" right="0.7" top="0.75" bottom="0.75" header="0.3" footer="0.3"/>
  <pageSetup orientation="portrait" r:id="rId15"/>
  <drawing r:id="rId16"/>
  <legacyDrawing r:id="rId17"/>
  <mc:AlternateContent xmlns:mc="http://schemas.openxmlformats.org/markup-compatibility/2006">
    <mc:Choice Requires="x14">
      <controls>
        <mc:AlternateContent xmlns:mc="http://schemas.openxmlformats.org/markup-compatibility/2006">
          <mc:Choice Requires="x14">
            <control shapeId="4097" r:id="rId18" name="Button 1">
              <controlPr defaultSize="0" print="0" autoFill="0" autoPict="0" macro="[0]!ClearFilterStEl">
                <anchor moveWithCells="1" sizeWithCells="1">
                  <from>
                    <xdr:col>13</xdr:col>
                    <xdr:colOff>449580</xdr:colOff>
                    <xdr:row>4</xdr:row>
                    <xdr:rowOff>182880</xdr:rowOff>
                  </from>
                  <to>
                    <xdr:col>17</xdr:col>
                    <xdr:colOff>601980</xdr:colOff>
                    <xdr:row>5</xdr:row>
                    <xdr:rowOff>228600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SSFLbyStudentElements!C115:H115</xm:f>
              <xm:sqref>K115</xm:sqref>
            </x14:sparkline>
            <x14:sparkline>
              <xm:f>SSFLbyStudentElements!C116:H116</xm:f>
              <xm:sqref>K116</xm:sqref>
            </x14:sparkline>
            <x14:sparkline>
              <xm:f>SSFLbyStudentElements!C117:H117</xm:f>
              <xm:sqref>K117</xm:sqref>
            </x14:sparkline>
            <x14:sparkline>
              <xm:f>SSFLbyStudentElements!C118:H118</xm:f>
              <xm:sqref>K118</xm:sqref>
            </x14:sparkline>
            <x14:sparkline>
              <xm:f>SSFLbyStudentElements!C119:H119</xm:f>
              <xm:sqref>K119</xm:sqref>
            </x14:sparkline>
            <x14:sparkline>
              <xm:f>SSFLbyStudentElements!C120:H120</xm:f>
              <xm:sqref>K120</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SSFLbyStudentElements!C100:H100</xm:f>
              <xm:sqref>K100</xm:sqref>
            </x14:sparkline>
            <x14:sparkline>
              <xm:f>SSFLbyStudentElements!C101:H101</xm:f>
              <xm:sqref>K101</xm:sqref>
            </x14:sparkline>
            <x14:sparkline>
              <xm:f>SSFLbyStudentElements!C102:H102</xm:f>
              <xm:sqref>K102</xm:sqref>
            </x14:sparkline>
            <x14:sparkline>
              <xm:f>SSFLbyStudentElements!C103:H103</xm:f>
              <xm:sqref>K103</xm:sqref>
            </x14:sparkline>
            <x14:sparkline>
              <xm:f>SSFLbyStudentElements!C104:H104</xm:f>
              <xm:sqref>K104</xm:sqref>
            </x14:sparkline>
            <x14:sparkline>
              <xm:f>SSFLbyStudentElements!C105:H105</xm:f>
              <xm:sqref>K105</xm:sqref>
            </x14:sparkline>
            <x14:sparkline>
              <xm:f>SSFLbyStudentElements!C106:H106</xm:f>
              <xm:sqref>K106</xm:sqref>
            </x14:sparkline>
            <x14:sparkline>
              <xm:f>SSFLbyStudentElements!C107:H107</xm:f>
              <xm:sqref>K107</xm:sqref>
            </x14:sparkline>
            <x14:sparkline>
              <xm:f>SSFLbyStudentElements!C108:H108</xm:f>
              <xm:sqref>K108</xm:sqref>
            </x14:sparkline>
            <x14:sparkline>
              <xm:f>SSFLbyStudentElements!C109:H109</xm:f>
              <xm:sqref>K109</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SSFLbyStudentElements!C86:H86</xm:f>
              <xm:sqref>K86</xm:sqref>
            </x14:sparkline>
            <x14:sparkline>
              <xm:f>SSFLbyStudentElements!C87:H87</xm:f>
              <xm:sqref>K87</xm:sqref>
            </x14:sparkline>
            <x14:sparkline>
              <xm:f>SSFLbyStudentElements!C88:H88</xm:f>
              <xm:sqref>K88</xm:sqref>
            </x14:sparkline>
            <x14:sparkline>
              <xm:f>SSFLbyStudentElements!C89:H89</xm:f>
              <xm:sqref>K89</xm:sqref>
            </x14:sparkline>
            <x14:sparkline>
              <xm:f>SSFLbyStudentElements!C90:H90</xm:f>
              <xm:sqref>K90</xm:sqref>
            </x14:sparkline>
            <x14:sparkline>
              <xm:f>SSFLbyStudentElements!C91:H91</xm:f>
              <xm:sqref>K91</xm:sqref>
            </x14:sparkline>
            <x14:sparkline>
              <xm:f>SSFLbyStudentElements!C92:H92</xm:f>
              <xm:sqref>K92</xm:sqref>
            </x14:sparkline>
            <x14:sparkline>
              <xm:f>SSFLbyStudentElements!C93:H93</xm:f>
              <xm:sqref>K93</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SSFLbyStudentElements!C71:H71</xm:f>
              <xm:sqref>K71</xm:sqref>
            </x14:sparkline>
            <x14:sparkline>
              <xm:f>SSFLbyStudentElements!C72:H72</xm:f>
              <xm:sqref>K72</xm:sqref>
            </x14:sparkline>
            <x14:sparkline>
              <xm:f>SSFLbyStudentElements!C73:H73</xm:f>
              <xm:sqref>K73</xm:sqref>
            </x14:sparkline>
            <x14:sparkline>
              <xm:f>SSFLbyStudentElements!C74:H74</xm:f>
              <xm:sqref>K74</xm:sqref>
            </x14:sparkline>
            <x14:sparkline>
              <xm:f>SSFLbyStudentElements!C75:H75</xm:f>
              <xm:sqref>K75</xm:sqref>
            </x14:sparkline>
            <x14:sparkline>
              <xm:f>SSFLbyStudentElements!C76:H76</xm:f>
              <xm:sqref>K76</xm:sqref>
            </x14:sparkline>
            <x14:sparkline>
              <xm:f>SSFLbyStudentElements!C77:H77</xm:f>
              <xm:sqref>K77</xm:sqref>
            </x14:sparkline>
            <x14:sparkline>
              <xm:f>SSFLbyStudentElements!C78:H78</xm:f>
              <xm:sqref>K78</xm:sqref>
            </x14:sparkline>
            <x14:sparkline>
              <xm:f>SSFLbyStudentElements!C79:H79</xm:f>
              <xm:sqref>K79</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SSFLbyStudentElements!C55:H55</xm:f>
              <xm:sqref>K55</xm:sqref>
            </x14:sparkline>
            <x14:sparkline>
              <xm:f>SSFLbyStudentElements!C56:H56</xm:f>
              <xm:sqref>K56</xm:sqref>
            </x14:sparkline>
            <x14:sparkline>
              <xm:f>SSFLbyStudentElements!C57:H57</xm:f>
              <xm:sqref>K57</xm:sqref>
            </x14:sparkline>
            <x14:sparkline>
              <xm:f>SSFLbyStudentElements!C58:H58</xm:f>
              <xm:sqref>K58</xm:sqref>
            </x14:sparkline>
            <x14:sparkline>
              <xm:f>SSFLbyStudentElements!C59:H59</xm:f>
              <xm:sqref>K59</xm:sqref>
            </x14:sparkline>
            <x14:sparkline>
              <xm:f>SSFLbyStudentElements!C60:H60</xm:f>
              <xm:sqref>K60</xm:sqref>
            </x14:sparkline>
            <x14:sparkline>
              <xm:f>SSFLbyStudentElements!C61:H61</xm:f>
              <xm:sqref>K61</xm:sqref>
            </x14:sparkline>
            <x14:sparkline>
              <xm:f>SSFLbyStudentElements!C62:H62</xm:f>
              <xm:sqref>K62</xm:sqref>
            </x14:sparkline>
            <x14:sparkline>
              <xm:f>SSFLbyStudentElements!C63:H63</xm:f>
              <xm:sqref>K63</xm:sqref>
            </x14:sparkline>
            <x14:sparkline>
              <xm:f>SSFLbyStudentElements!C64:H64</xm:f>
              <xm:sqref>K64</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SSFLbyStudentElements!C42:H42</xm:f>
              <xm:sqref>K42</xm:sqref>
            </x14:sparkline>
            <x14:sparkline>
              <xm:f>SSFLbyStudentElements!C43:H43</xm:f>
              <xm:sqref>K43</xm:sqref>
            </x14:sparkline>
            <x14:sparkline>
              <xm:f>SSFLbyStudentElements!C44:H44</xm:f>
              <xm:sqref>K44</xm:sqref>
            </x14:sparkline>
            <x14:sparkline>
              <xm:f>SSFLbyStudentElements!C45:H45</xm:f>
              <xm:sqref>K45</xm:sqref>
            </x14:sparkline>
            <x14:sparkline>
              <xm:f>SSFLbyStudentElements!C46:H46</xm:f>
              <xm:sqref>K46</xm:sqref>
            </x14:sparkline>
            <x14:sparkline>
              <xm:f>SSFLbyStudentElements!C47:H47</xm:f>
              <xm:sqref>K47</xm:sqref>
            </x14:sparkline>
            <x14:sparkline>
              <xm:f>SSFLbyStudentElements!C48:H48</xm:f>
              <xm:sqref>K48</xm:sqref>
            </x14:sparkline>
            <x14:sparkline>
              <xm:f>SSFLbyStudentElements!C49:H49</xm:f>
              <xm:sqref>K49</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SSFLbyStudentElements!C23:H23</xm:f>
              <xm:sqref>K23</xm:sqref>
            </x14:sparkline>
            <x14:sparkline>
              <xm:f>SSFLbyStudentElements!C24:H24</xm:f>
              <xm:sqref>K24</xm:sqref>
            </x14:sparkline>
            <x14:sparkline>
              <xm:f>SSFLbyStudentElements!C25:H25</xm:f>
              <xm:sqref>K25</xm:sqref>
            </x14:sparkline>
            <x14:sparkline>
              <xm:f>SSFLbyStudentElements!C26:H26</xm:f>
              <xm:sqref>K26</xm:sqref>
            </x14:sparkline>
            <x14:sparkline>
              <xm:f>SSFLbyStudentElements!C27:H27</xm:f>
              <xm:sqref>K27</xm:sqref>
            </x14:sparkline>
            <x14:sparkline>
              <xm:f>SSFLbyStudentElements!C28:H28</xm:f>
              <xm:sqref>K28</xm:sqref>
            </x14:sparkline>
            <x14:sparkline>
              <xm:f>SSFLbyStudentElements!C29:H29</xm:f>
              <xm:sqref>K29</xm:sqref>
            </x14:sparkline>
            <x14:sparkline>
              <xm:f>SSFLbyStudentElements!C30:H30</xm:f>
              <xm:sqref>K30</xm:sqref>
            </x14:sparkline>
            <x14:sparkline>
              <xm:f>SSFLbyStudentElements!C31:H31</xm:f>
              <xm:sqref>K31</xm:sqref>
            </x14:sparkline>
            <x14:sparkline>
              <xm:f>SSFLbyStudentElements!C32:H32</xm:f>
              <xm:sqref>K32</xm:sqref>
            </x14:sparkline>
            <x14:sparkline>
              <xm:f>SSFLbyStudentElements!C33:H33</xm:f>
              <xm:sqref>K33</xm:sqref>
            </x14:sparkline>
            <x14:sparkline>
              <xm:f>SSFLbyStudentElements!C34:H34</xm:f>
              <xm:sqref>K34</xm:sqref>
            </x14:sparkline>
            <x14:sparkline>
              <xm:f>SSFLbyStudentElements!C35:H35</xm:f>
              <xm:sqref>K35</xm:sqref>
            </x14:sparkline>
            <x14:sparkline>
              <xm:f>SSFLbyStudentElements!C36:H36</xm:f>
              <xm:sqref>K36</xm:sqref>
            </x14:sparkline>
          </x14:sparklines>
        </x14:sparklineGroup>
      </x14:sparklineGroups>
    </ext>
    <ext xmlns:x14="http://schemas.microsoft.com/office/spreadsheetml/2009/9/main" uri="{A8765BA9-456A-4dab-B4F3-ACF838C121DE}">
      <x14:slicerList>
        <x14:slicer r:id="rId19"/>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Y124"/>
  <sheetViews>
    <sheetView showGridLines="0" zoomScale="82" zoomScaleNormal="82" workbookViewId="0">
      <pane ySplit="16" topLeftCell="A17" activePane="bottomLeft" state="frozen"/>
      <selection pane="bottomLeft" activeCell="B1" sqref="B1"/>
    </sheetView>
  </sheetViews>
  <sheetFormatPr defaultRowHeight="14.4" x14ac:dyDescent="0.3"/>
  <cols>
    <col min="1" max="1" width="1.44140625" customWidth="1"/>
    <col min="2" max="8" width="10" customWidth="1"/>
    <col min="9" max="9" width="13.109375" customWidth="1"/>
    <col min="10" max="10" width="3.6640625" customWidth="1"/>
    <col min="11" max="11" width="14.44140625" customWidth="1"/>
    <col min="12" max="13" width="8" customWidth="1"/>
    <col min="14" max="17" width="8" style="33" customWidth="1"/>
    <col min="18" max="18" width="1" style="33" customWidth="1"/>
    <col min="19" max="19" width="14.44140625" style="33" customWidth="1"/>
    <col min="20" max="22" width="8" style="33" customWidth="1"/>
    <col min="23" max="25" width="8" customWidth="1"/>
  </cols>
  <sheetData>
    <row r="1" spans="1:25" s="221" customFormat="1" ht="24.75" customHeight="1" x14ac:dyDescent="0.5">
      <c r="A1" s="231" t="s">
        <v>303</v>
      </c>
      <c r="B1" s="216"/>
      <c r="C1" s="216"/>
      <c r="D1" s="216"/>
      <c r="E1" s="216"/>
      <c r="F1" s="216"/>
      <c r="G1" s="216"/>
      <c r="H1" s="216"/>
      <c r="I1" s="216"/>
      <c r="J1" s="216"/>
      <c r="K1" s="216"/>
      <c r="L1" s="216"/>
      <c r="M1" s="216"/>
      <c r="N1" s="219"/>
      <c r="O1" s="219"/>
      <c r="P1" s="219"/>
      <c r="Q1" s="219"/>
      <c r="R1" s="219"/>
      <c r="S1" s="220"/>
      <c r="T1" s="347"/>
      <c r="U1" s="347"/>
      <c r="V1" s="514" t="s">
        <v>91</v>
      </c>
      <c r="W1" s="514"/>
      <c r="X1" s="514"/>
      <c r="Y1" s="514"/>
    </row>
    <row r="2" spans="1:25" s="221" customFormat="1" ht="22.5" customHeight="1" x14ac:dyDescent="0.5">
      <c r="A2" s="216" t="s">
        <v>304</v>
      </c>
      <c r="B2" s="216"/>
      <c r="C2" s="216"/>
      <c r="D2" s="216"/>
      <c r="E2" s="216"/>
      <c r="F2" s="216"/>
      <c r="G2" s="216"/>
      <c r="H2" s="216"/>
      <c r="I2" s="216"/>
      <c r="J2" s="216"/>
      <c r="K2" s="216"/>
      <c r="L2" s="216"/>
      <c r="M2" s="216"/>
      <c r="N2" s="219"/>
      <c r="O2" s="219"/>
      <c r="P2" s="219"/>
      <c r="Q2" s="219"/>
      <c r="R2" s="219"/>
      <c r="S2" s="220"/>
      <c r="T2" s="347"/>
      <c r="U2" s="347"/>
      <c r="V2" s="418"/>
      <c r="W2" s="418"/>
      <c r="X2" s="418"/>
      <c r="Y2" s="418"/>
    </row>
    <row r="3" spans="1:25" s="36" customFormat="1" ht="21" customHeight="1" x14ac:dyDescent="0.3">
      <c r="A3" s="346" t="s">
        <v>251</v>
      </c>
      <c r="B3" s="213"/>
      <c r="C3" s="66"/>
      <c r="D3" s="66"/>
      <c r="E3" s="66"/>
      <c r="F3" s="66"/>
      <c r="G3" s="66"/>
      <c r="H3" s="66"/>
      <c r="I3" s="66"/>
      <c r="J3" s="66"/>
      <c r="K3" s="66"/>
      <c r="L3" s="66"/>
      <c r="M3" s="213"/>
      <c r="N3" s="341"/>
      <c r="O3" s="341"/>
      <c r="P3" s="341"/>
      <c r="Q3" s="341"/>
      <c r="R3" s="341"/>
      <c r="S3" s="342"/>
      <c r="T3" s="342"/>
      <c r="U3" s="342"/>
      <c r="V3" s="342"/>
      <c r="W3" s="343"/>
      <c r="X3" s="391"/>
      <c r="Y3" s="392" t="s">
        <v>319</v>
      </c>
    </row>
    <row r="4" spans="1:25" ht="17.25" customHeight="1" x14ac:dyDescent="0.35">
      <c r="A4" s="135" t="s">
        <v>252</v>
      </c>
      <c r="B4" s="385"/>
      <c r="C4" s="242"/>
      <c r="D4" s="242"/>
      <c r="E4" s="242"/>
      <c r="F4" s="108"/>
      <c r="G4" s="108"/>
      <c r="H4" s="108"/>
      <c r="I4" s="108"/>
      <c r="J4" s="108"/>
      <c r="K4" s="108"/>
      <c r="L4" s="108"/>
      <c r="M4" s="108"/>
      <c r="N4" s="109"/>
      <c r="O4" s="109"/>
      <c r="P4" s="109"/>
      <c r="Q4" s="109"/>
      <c r="R4" s="109"/>
      <c r="S4" s="77"/>
      <c r="T4" s="513" t="s">
        <v>119</v>
      </c>
      <c r="U4" s="513"/>
      <c r="V4" s="513"/>
      <c r="W4" s="513"/>
      <c r="X4" s="513"/>
      <c r="Y4" s="513"/>
    </row>
    <row r="5" spans="1:25" s="388" customFormat="1" ht="18" customHeight="1" x14ac:dyDescent="0.35">
      <c r="A5" s="449" t="s">
        <v>277</v>
      </c>
      <c r="B5" s="448"/>
      <c r="C5" s="174"/>
      <c r="D5" s="174"/>
      <c r="E5" s="174"/>
      <c r="F5" s="174"/>
      <c r="G5" s="174"/>
      <c r="H5" s="174"/>
      <c r="I5" s="174"/>
      <c r="J5" s="174"/>
      <c r="K5" s="174"/>
      <c r="L5" s="242"/>
      <c r="M5" s="242"/>
      <c r="N5" s="386"/>
      <c r="O5" s="386"/>
      <c r="P5" s="386"/>
      <c r="Q5" s="386"/>
      <c r="R5" s="386"/>
      <c r="S5" s="387"/>
      <c r="T5" s="513"/>
      <c r="U5" s="513"/>
      <c r="V5" s="513"/>
      <c r="W5" s="513"/>
      <c r="X5" s="513"/>
      <c r="Y5" s="513"/>
    </row>
    <row r="6" spans="1:25" s="388" customFormat="1" ht="18" x14ac:dyDescent="0.35">
      <c r="A6" s="449" t="s">
        <v>278</v>
      </c>
      <c r="B6" s="448"/>
      <c r="C6" s="174"/>
      <c r="D6" s="174"/>
      <c r="E6" s="174"/>
      <c r="F6" s="174"/>
      <c r="G6" s="174"/>
      <c r="H6" s="174"/>
      <c r="I6" s="174"/>
      <c r="J6" s="174"/>
      <c r="K6" s="174"/>
      <c r="L6" s="242"/>
      <c r="M6" s="242"/>
      <c r="N6" s="386"/>
      <c r="O6" s="386"/>
      <c r="P6" s="386"/>
      <c r="Q6" s="386"/>
      <c r="R6" s="386"/>
      <c r="S6" s="387"/>
      <c r="T6" s="387"/>
      <c r="U6" s="387"/>
      <c r="V6" s="387"/>
      <c r="W6" s="191"/>
      <c r="X6" s="191"/>
      <c r="Y6" s="245"/>
    </row>
    <row r="7" spans="1:25" s="142" customFormat="1" ht="16.8" customHeight="1" x14ac:dyDescent="0.3">
      <c r="A7" s="134"/>
      <c r="B7" s="173"/>
      <c r="C7" s="173"/>
      <c r="D7" s="173"/>
      <c r="E7" s="140"/>
      <c r="F7" s="140"/>
      <c r="G7" s="140"/>
      <c r="H7" s="140"/>
      <c r="I7" s="140"/>
      <c r="J7" s="145" t="s">
        <v>77</v>
      </c>
      <c r="K7" s="522" t="s">
        <v>320</v>
      </c>
      <c r="L7" s="522"/>
      <c r="M7" s="522"/>
      <c r="N7" s="522"/>
      <c r="O7" s="522"/>
      <c r="P7" s="522"/>
      <c r="Q7" s="522"/>
      <c r="R7" s="522"/>
      <c r="S7" s="522"/>
      <c r="T7" s="141"/>
      <c r="U7" s="141"/>
      <c r="V7" s="141"/>
      <c r="W7" s="145"/>
      <c r="X7" s="145"/>
      <c r="Y7" s="243"/>
    </row>
    <row r="8" spans="1:25" s="436" customFormat="1" ht="21" customHeight="1" x14ac:dyDescent="0.3">
      <c r="A8" s="240"/>
      <c r="B8" s="157" t="s">
        <v>302</v>
      </c>
      <c r="C8" s="431"/>
      <c r="D8" s="431"/>
      <c r="E8" s="432" t="s">
        <v>300</v>
      </c>
      <c r="F8" s="431"/>
      <c r="G8" s="158"/>
      <c r="H8" s="158"/>
      <c r="I8" s="431"/>
      <c r="J8" s="431"/>
      <c r="K8" s="433"/>
      <c r="L8" s="434" t="s">
        <v>311</v>
      </c>
      <c r="M8" s="431"/>
      <c r="N8" s="158"/>
      <c r="O8" s="431"/>
      <c r="P8" s="431"/>
      <c r="Q8" s="435"/>
      <c r="R8" s="435"/>
      <c r="S8" s="431"/>
      <c r="T8" s="433"/>
      <c r="U8" s="157" t="s">
        <v>301</v>
      </c>
      <c r="V8" s="431"/>
      <c r="W8" s="431"/>
      <c r="X8" s="431"/>
      <c r="Y8" s="433"/>
    </row>
    <row r="9" spans="1:25" ht="18.75" customHeight="1" x14ac:dyDescent="0.6">
      <c r="A9" s="241"/>
      <c r="B9" s="237"/>
      <c r="C9" s="34"/>
      <c r="D9" s="34"/>
      <c r="E9" s="416"/>
      <c r="F9" s="34"/>
      <c r="G9" s="34"/>
      <c r="H9" s="34"/>
      <c r="I9" s="34"/>
      <c r="J9" s="34"/>
      <c r="K9" s="114"/>
      <c r="L9" s="416"/>
      <c r="M9" s="86"/>
      <c r="N9" s="110"/>
      <c r="O9" s="110"/>
      <c r="P9" s="111"/>
      <c r="Q9" s="110"/>
      <c r="R9" s="110"/>
      <c r="S9" s="77"/>
      <c r="T9" s="414"/>
      <c r="U9" s="332"/>
      <c r="V9" s="77"/>
      <c r="W9" s="76"/>
      <c r="X9" s="76"/>
      <c r="Y9" s="172"/>
    </row>
    <row r="10" spans="1:25" ht="21.75" customHeight="1" x14ac:dyDescent="0.6">
      <c r="A10" s="241"/>
      <c r="B10" s="238"/>
      <c r="C10" s="34"/>
      <c r="D10" s="34"/>
      <c r="E10" s="416"/>
      <c r="F10" s="34"/>
      <c r="G10" s="34"/>
      <c r="H10" s="34"/>
      <c r="I10" s="34"/>
      <c r="J10" s="34"/>
      <c r="K10" s="114"/>
      <c r="L10" s="416"/>
      <c r="M10" s="86"/>
      <c r="N10" s="110"/>
      <c r="O10" s="110"/>
      <c r="P10" s="111"/>
      <c r="Q10" s="110"/>
      <c r="R10" s="110"/>
      <c r="S10" s="77"/>
      <c r="T10" s="414"/>
      <c r="U10" s="332"/>
      <c r="V10" s="77"/>
      <c r="W10" s="76"/>
      <c r="X10" s="76"/>
      <c r="Y10" s="172"/>
    </row>
    <row r="11" spans="1:25" ht="21.75" customHeight="1" x14ac:dyDescent="0.6">
      <c r="A11" s="241"/>
      <c r="B11" s="238"/>
      <c r="C11" s="34"/>
      <c r="D11" s="34"/>
      <c r="E11" s="416"/>
      <c r="F11" s="34"/>
      <c r="G11" s="34"/>
      <c r="H11" s="34"/>
      <c r="I11" s="34"/>
      <c r="J11" s="34"/>
      <c r="K11" s="114"/>
      <c r="L11" s="416"/>
      <c r="M11" s="86"/>
      <c r="N11" s="110"/>
      <c r="O11" s="110"/>
      <c r="P11" s="111"/>
      <c r="Q11" s="110"/>
      <c r="R11" s="110"/>
      <c r="S11" s="77"/>
      <c r="T11" s="414"/>
      <c r="U11" s="332"/>
      <c r="V11" s="77"/>
      <c r="W11" s="76"/>
      <c r="X11" s="76"/>
      <c r="Y11" s="172"/>
    </row>
    <row r="12" spans="1:25" ht="21.75" customHeight="1" x14ac:dyDescent="0.6">
      <c r="A12" s="241"/>
      <c r="B12" s="238"/>
      <c r="C12" s="34"/>
      <c r="D12" s="34"/>
      <c r="E12" s="416"/>
      <c r="F12" s="34"/>
      <c r="G12" s="34"/>
      <c r="H12" s="34"/>
      <c r="I12" s="34"/>
      <c r="J12" s="34"/>
      <c r="K12" s="114"/>
      <c r="L12" s="416"/>
      <c r="M12" s="86"/>
      <c r="N12" s="110"/>
      <c r="O12" s="110"/>
      <c r="P12" s="111"/>
      <c r="Q12" s="110"/>
      <c r="R12" s="110"/>
      <c r="S12" s="77"/>
      <c r="T12" s="414"/>
      <c r="U12" s="332"/>
      <c r="V12" s="77"/>
      <c r="W12" s="76"/>
      <c r="X12" s="76"/>
      <c r="Y12" s="172"/>
    </row>
    <row r="13" spans="1:25" ht="30" customHeight="1" x14ac:dyDescent="0.6">
      <c r="A13" s="241"/>
      <c r="B13" s="239"/>
      <c r="C13" s="115"/>
      <c r="D13" s="115"/>
      <c r="E13" s="417"/>
      <c r="F13" s="115"/>
      <c r="G13" s="115"/>
      <c r="H13" s="115"/>
      <c r="I13" s="115"/>
      <c r="J13" s="115"/>
      <c r="K13" s="116"/>
      <c r="L13" s="417"/>
      <c r="M13" s="123"/>
      <c r="N13" s="117"/>
      <c r="O13" s="117"/>
      <c r="P13" s="118"/>
      <c r="Q13" s="117"/>
      <c r="R13" s="117"/>
      <c r="S13" s="175"/>
      <c r="T13" s="415"/>
      <c r="U13" s="333"/>
      <c r="V13" s="175"/>
      <c r="W13" s="78"/>
      <c r="X13" s="78"/>
      <c r="Y13" s="176"/>
    </row>
    <row r="14" spans="1:25" ht="33" customHeight="1" x14ac:dyDescent="0.6">
      <c r="A14" s="72"/>
      <c r="B14" s="519" t="s">
        <v>324</v>
      </c>
      <c r="C14" s="520"/>
      <c r="D14" s="520"/>
      <c r="E14" s="520"/>
      <c r="F14" s="520"/>
      <c r="G14" s="520"/>
      <c r="H14" s="520"/>
      <c r="I14" s="520"/>
      <c r="J14" s="520"/>
      <c r="K14" s="520"/>
      <c r="L14" s="520"/>
      <c r="M14" s="520"/>
      <c r="N14" s="520"/>
      <c r="O14" s="520"/>
      <c r="P14" s="520"/>
      <c r="Q14" s="520"/>
      <c r="R14" s="520"/>
      <c r="S14" s="520"/>
      <c r="T14" s="520"/>
      <c r="U14" s="520"/>
      <c r="V14" s="520"/>
      <c r="W14" s="520"/>
      <c r="X14" s="520"/>
      <c r="Y14" s="521"/>
    </row>
    <row r="15" spans="1:25" s="178" customFormat="1" ht="21" customHeight="1" x14ac:dyDescent="0.45">
      <c r="B15" s="334"/>
      <c r="C15" s="334"/>
      <c r="D15" s="334"/>
      <c r="E15" s="337"/>
      <c r="F15" s="337"/>
      <c r="G15" s="376"/>
      <c r="H15" s="377" t="s">
        <v>255</v>
      </c>
      <c r="I15" s="376" t="str" vm="3">
        <f>'Program-MCU'!C30</f>
        <v>Business</v>
      </c>
      <c r="J15" s="339"/>
      <c r="K15" s="337"/>
      <c r="L15" s="337"/>
      <c r="M15" s="337"/>
      <c r="N15" s="334"/>
      <c r="O15" s="334"/>
      <c r="P15" s="334"/>
      <c r="Q15" s="334"/>
      <c r="R15" s="334"/>
      <c r="S15" s="334"/>
      <c r="T15" s="334"/>
      <c r="U15" s="334"/>
      <c r="V15" s="334"/>
      <c r="W15" s="334"/>
      <c r="X15" s="334"/>
      <c r="Y15" s="375"/>
    </row>
    <row r="16" spans="1:25" ht="25.8" customHeight="1" x14ac:dyDescent="0.3">
      <c r="B16" s="335"/>
      <c r="C16" s="335"/>
      <c r="D16" s="335"/>
      <c r="E16" s="335"/>
      <c r="F16" s="335"/>
      <c r="G16" s="340"/>
      <c r="H16" s="338" t="s">
        <v>256</v>
      </c>
      <c r="I16" s="337" t="str" vm="5">
        <f>'Program-MCU'!C29</f>
        <v>Q14  Teachers are up-to-date/current in their fields.</v>
      </c>
      <c r="J16" s="335"/>
      <c r="K16" s="336"/>
      <c r="L16" s="335"/>
      <c r="M16" s="335"/>
      <c r="N16" s="335"/>
      <c r="O16" s="335"/>
      <c r="P16" s="335"/>
      <c r="Q16" s="335"/>
      <c r="R16" s="335"/>
      <c r="S16" s="335"/>
      <c r="T16" s="335"/>
      <c r="U16" s="335"/>
      <c r="V16" s="335"/>
      <c r="W16" s="335"/>
      <c r="X16" s="335"/>
      <c r="Y16" s="336"/>
    </row>
    <row r="17" spans="1:25" ht="9" customHeight="1" x14ac:dyDescent="0.3">
      <c r="A17" s="90"/>
      <c r="B17" s="112"/>
      <c r="C17" s="112"/>
      <c r="D17" s="112"/>
      <c r="E17" s="112"/>
      <c r="F17" s="112"/>
      <c r="G17" s="112"/>
      <c r="H17" s="112"/>
      <c r="I17" s="112"/>
      <c r="J17" s="112"/>
      <c r="K17" s="177"/>
      <c r="L17" s="90"/>
      <c r="M17" s="90"/>
      <c r="N17" s="98"/>
      <c r="O17" s="98"/>
      <c r="P17" s="98"/>
      <c r="Q17" s="98"/>
      <c r="R17" s="98"/>
      <c r="S17" s="90"/>
      <c r="T17" s="90"/>
      <c r="U17" s="90"/>
      <c r="V17" s="90"/>
      <c r="W17" s="90"/>
      <c r="X17" s="90"/>
    </row>
    <row r="18" spans="1:25" ht="15.6" x14ac:dyDescent="0.3">
      <c r="A18" s="90"/>
      <c r="E18" s="90"/>
      <c r="F18" s="90"/>
      <c r="G18" s="90"/>
      <c r="H18" s="90"/>
      <c r="I18" s="90"/>
      <c r="J18" s="90"/>
      <c r="K18" s="515" t="s">
        <v>115</v>
      </c>
      <c r="L18" s="515"/>
      <c r="M18" s="515"/>
      <c r="N18" s="515"/>
      <c r="O18" s="515"/>
      <c r="P18" s="515"/>
      <c r="Q18" s="515"/>
      <c r="R18" s="374"/>
      <c r="S18" s="90"/>
      <c r="T18" s="90"/>
      <c r="U18" s="90"/>
      <c r="V18" s="90"/>
      <c r="W18" s="90"/>
      <c r="X18" s="90"/>
    </row>
    <row r="19" spans="1:25" ht="2.25" customHeight="1" x14ac:dyDescent="0.3">
      <c r="A19" s="90"/>
      <c r="E19" s="90"/>
      <c r="F19" s="90"/>
      <c r="G19" s="90"/>
      <c r="H19" s="90"/>
      <c r="I19" s="90"/>
      <c r="J19" s="90"/>
      <c r="K19" s="90"/>
      <c r="L19" s="98"/>
      <c r="M19" s="98"/>
      <c r="N19" s="98"/>
      <c r="O19" s="98"/>
      <c r="P19" s="98"/>
      <c r="Q19" s="98"/>
      <c r="R19" s="98"/>
      <c r="S19" s="90"/>
      <c r="T19" s="90"/>
      <c r="U19" s="90"/>
      <c r="V19" s="90"/>
      <c r="W19" s="90"/>
      <c r="X19" s="90"/>
    </row>
    <row r="20" spans="1:25" x14ac:dyDescent="0.3">
      <c r="A20" s="90"/>
      <c r="E20" s="90"/>
      <c r="F20" s="90"/>
      <c r="G20" s="90"/>
      <c r="H20" s="90"/>
      <c r="I20" s="90"/>
      <c r="J20" s="330"/>
      <c r="K20" s="331"/>
      <c r="L20" s="318" t="s">
        <v>4</v>
      </c>
      <c r="M20" s="318" t="s">
        <v>3</v>
      </c>
      <c r="N20" s="318" t="s">
        <v>1</v>
      </c>
      <c r="O20" s="318" t="s">
        <v>125</v>
      </c>
      <c r="P20" s="318" t="s">
        <v>272</v>
      </c>
      <c r="Q20" s="318" t="s">
        <v>312</v>
      </c>
      <c r="R20" s="146"/>
      <c r="S20" s="90"/>
      <c r="T20" s="90"/>
      <c r="U20" s="90"/>
      <c r="V20" s="90"/>
      <c r="W20" s="90"/>
      <c r="X20" s="90"/>
    </row>
    <row r="21" spans="1:25" s="36" customFormat="1" x14ac:dyDescent="0.3">
      <c r="A21" s="91"/>
      <c r="E21" s="91"/>
      <c r="F21" s="91"/>
      <c r="G21" s="91"/>
      <c r="H21" s="91"/>
      <c r="I21" s="91"/>
      <c r="J21" s="91"/>
      <c r="K21" s="217" t="s">
        <v>254</v>
      </c>
      <c r="L21" s="218">
        <v>1951</v>
      </c>
      <c r="M21" s="218">
        <v>2406</v>
      </c>
      <c r="N21" s="218">
        <v>2717</v>
      </c>
      <c r="O21" s="218">
        <v>3016</v>
      </c>
      <c r="P21" s="218">
        <v>4578</v>
      </c>
      <c r="Q21" s="218">
        <v>4033</v>
      </c>
      <c r="R21" s="218"/>
      <c r="S21" s="91"/>
      <c r="T21" s="91"/>
      <c r="U21" s="91"/>
      <c r="V21" s="91"/>
      <c r="W21" s="91"/>
      <c r="X21" s="91"/>
    </row>
    <row r="22" spans="1:25" ht="3" customHeight="1" x14ac:dyDescent="0.3">
      <c r="A22" s="90"/>
      <c r="E22" s="90"/>
      <c r="F22" s="90"/>
      <c r="G22" s="90"/>
      <c r="H22" s="90"/>
      <c r="I22" s="90"/>
      <c r="J22" s="90"/>
      <c r="K22" s="113"/>
      <c r="L22" s="113"/>
      <c r="M22" s="113"/>
      <c r="N22" s="113"/>
      <c r="O22" s="113"/>
      <c r="P22" s="146"/>
      <c r="Q22" s="146"/>
      <c r="R22" s="90"/>
      <c r="S22" s="90"/>
      <c r="T22" s="90"/>
      <c r="U22" s="90"/>
      <c r="V22" s="90"/>
      <c r="W22" s="90"/>
      <c r="X22" s="90"/>
    </row>
    <row r="23" spans="1:25" x14ac:dyDescent="0.3">
      <c r="A23" s="90"/>
      <c r="E23" s="90"/>
      <c r="F23" s="90"/>
      <c r="G23" s="90"/>
      <c r="H23" s="90"/>
      <c r="I23" s="90"/>
      <c r="J23" s="90"/>
      <c r="K23" s="329"/>
      <c r="L23" s="318" t="s">
        <v>4</v>
      </c>
      <c r="M23" s="318" t="s">
        <v>3</v>
      </c>
      <c r="N23" s="318" t="s">
        <v>1</v>
      </c>
      <c r="O23" s="318" t="s">
        <v>125</v>
      </c>
      <c r="P23" s="318" t="s">
        <v>272</v>
      </c>
      <c r="Q23" s="318" t="s">
        <v>312</v>
      </c>
      <c r="R23" s="146"/>
      <c r="S23" s="90"/>
      <c r="T23" s="90"/>
      <c r="U23" s="90"/>
      <c r="V23" s="90"/>
      <c r="W23" s="90"/>
      <c r="X23" s="90"/>
    </row>
    <row r="24" spans="1:25" x14ac:dyDescent="0.3">
      <c r="A24" s="90"/>
      <c r="E24" s="90"/>
      <c r="F24" s="90"/>
      <c r="G24" s="90"/>
      <c r="H24" s="90"/>
      <c r="I24" s="90"/>
      <c r="J24" s="90"/>
      <c r="K24" s="217" t="s">
        <v>66</v>
      </c>
      <c r="L24" s="218">
        <v>30</v>
      </c>
      <c r="M24" s="218">
        <v>24</v>
      </c>
      <c r="N24" s="218">
        <v>22</v>
      </c>
      <c r="O24" s="218">
        <v>21</v>
      </c>
      <c r="P24" s="218">
        <v>60</v>
      </c>
      <c r="Q24" s="218">
        <v>42</v>
      </c>
      <c r="R24" s="147"/>
      <c r="S24" s="90"/>
      <c r="T24" s="90"/>
      <c r="U24" s="90"/>
      <c r="V24" s="90"/>
      <c r="W24" s="90"/>
      <c r="X24" s="90"/>
    </row>
    <row r="25" spans="1:25" ht="9" customHeight="1" x14ac:dyDescent="0.3">
      <c r="A25" s="90"/>
      <c r="E25" s="90"/>
      <c r="F25" s="90"/>
      <c r="G25" s="90"/>
      <c r="H25" s="90"/>
      <c r="I25" s="90"/>
      <c r="J25" s="90"/>
      <c r="K25" s="90"/>
      <c r="L25" s="90"/>
      <c r="M25" s="90"/>
      <c r="N25" s="98"/>
      <c r="O25" s="98"/>
      <c r="P25" s="98"/>
      <c r="Q25" s="98"/>
      <c r="R25" s="98"/>
      <c r="S25" s="90"/>
      <c r="T25" s="90"/>
      <c r="U25" s="90"/>
      <c r="V25" s="90"/>
      <c r="W25" s="90"/>
      <c r="X25" s="90"/>
    </row>
    <row r="26" spans="1:25" ht="18.75" customHeight="1" x14ac:dyDescent="0.3">
      <c r="A26" s="90"/>
      <c r="E26" s="90"/>
      <c r="F26" s="90"/>
      <c r="G26" s="90"/>
      <c r="H26" s="90"/>
      <c r="I26" s="90"/>
      <c r="J26" s="90"/>
      <c r="K26" s="518" t="s">
        <v>83</v>
      </c>
      <c r="L26" s="518"/>
      <c r="M26" s="518"/>
      <c r="N26" s="518"/>
      <c r="O26" s="518"/>
      <c r="P26" s="518"/>
      <c r="Q26" s="518"/>
      <c r="R26" s="518"/>
      <c r="S26" s="518"/>
      <c r="T26" s="518"/>
      <c r="U26" s="518"/>
      <c r="V26" s="518"/>
      <c r="W26" s="518"/>
      <c r="X26" s="518"/>
      <c r="Y26" s="518"/>
    </row>
    <row r="27" spans="1:25" ht="3.75" customHeight="1" x14ac:dyDescent="0.3">
      <c r="A27" s="90"/>
      <c r="E27" s="90"/>
      <c r="F27" s="90"/>
      <c r="G27" s="90"/>
      <c r="H27" s="90"/>
      <c r="I27" s="90"/>
      <c r="J27" s="90"/>
      <c r="K27" s="324"/>
      <c r="L27" s="324"/>
      <c r="M27" s="324"/>
      <c r="N27" s="324"/>
      <c r="O27" s="324"/>
      <c r="P27" s="324"/>
      <c r="Q27" s="324"/>
      <c r="R27" s="324"/>
      <c r="S27" s="324"/>
      <c r="T27" s="324"/>
      <c r="U27" s="324"/>
      <c r="V27" s="324"/>
      <c r="W27" s="324"/>
      <c r="X27" s="324"/>
    </row>
    <row r="28" spans="1:25" ht="15.6" x14ac:dyDescent="0.3">
      <c r="A28" s="90"/>
      <c r="E28" s="90"/>
      <c r="F28" s="90"/>
      <c r="G28" s="90"/>
      <c r="H28" s="90"/>
      <c r="I28" s="90"/>
      <c r="J28" s="113"/>
      <c r="K28" s="323"/>
      <c r="L28" s="516" t="s">
        <v>69</v>
      </c>
      <c r="M28" s="500"/>
      <c r="N28" s="500"/>
      <c r="O28" s="500"/>
      <c r="P28" s="500"/>
      <c r="Q28" s="500"/>
      <c r="R28" s="389"/>
      <c r="S28" s="390"/>
      <c r="T28" s="517" t="s">
        <v>115</v>
      </c>
      <c r="U28" s="515"/>
      <c r="V28" s="515"/>
      <c r="W28" s="515"/>
      <c r="X28" s="515"/>
      <c r="Y28" s="515"/>
    </row>
    <row r="29" spans="1:25" ht="6.75" hidden="1" customHeight="1" x14ac:dyDescent="0.3">
      <c r="A29" s="90"/>
      <c r="B29" s="37" t="s">
        <v>13</v>
      </c>
      <c r="C29" t="s" vm="5">
        <v>337</v>
      </c>
      <c r="E29" s="90"/>
      <c r="F29" s="90"/>
      <c r="G29" s="90"/>
      <c r="H29" s="90"/>
      <c r="I29" s="90"/>
      <c r="J29" s="90"/>
      <c r="K29" s="204" t="s">
        <v>11</v>
      </c>
      <c r="L29" s="98"/>
      <c r="M29" s="107"/>
      <c r="N29" s="98"/>
      <c r="O29" s="98"/>
      <c r="P29" s="98"/>
      <c r="Q29" s="88"/>
      <c r="R29" s="98"/>
      <c r="S29" s="225" t="s">
        <v>82</v>
      </c>
      <c r="T29" s="98"/>
      <c r="U29" s="226"/>
      <c r="V29" s="98"/>
      <c r="W29" s="98"/>
      <c r="X29" s="98"/>
      <c r="Y29" s="98"/>
    </row>
    <row r="30" spans="1:25" x14ac:dyDescent="0.3">
      <c r="A30" s="90"/>
      <c r="B30" s="37" t="s">
        <v>80</v>
      </c>
      <c r="C30" t="s" vm="3">
        <v>96</v>
      </c>
      <c r="E30" s="90"/>
      <c r="F30" s="90"/>
      <c r="G30" s="90"/>
      <c r="H30" s="90"/>
      <c r="I30" s="90"/>
      <c r="J30" s="90"/>
      <c r="K30" s="98"/>
      <c r="L30" s="319" t="s">
        <v>4</v>
      </c>
      <c r="M30" s="320" t="s">
        <v>3</v>
      </c>
      <c r="N30" s="320" t="s">
        <v>1</v>
      </c>
      <c r="O30" s="320" t="s">
        <v>125</v>
      </c>
      <c r="P30" s="320" t="s">
        <v>272</v>
      </c>
      <c r="Q30" s="321" t="s">
        <v>312</v>
      </c>
      <c r="R30" s="318"/>
      <c r="S30" s="98"/>
      <c r="T30" s="322" t="s">
        <v>4</v>
      </c>
      <c r="U30" s="320" t="s">
        <v>3</v>
      </c>
      <c r="V30" s="320" t="s">
        <v>1</v>
      </c>
      <c r="W30" s="320" t="s">
        <v>125</v>
      </c>
      <c r="X30" s="320" t="s">
        <v>272</v>
      </c>
      <c r="Y30" s="321" t="s">
        <v>312</v>
      </c>
    </row>
    <row r="31" spans="1:25" x14ac:dyDescent="0.3">
      <c r="A31" s="90"/>
      <c r="B31" s="37" t="s">
        <v>81</v>
      </c>
      <c r="C31" t="s" vm="1">
        <v>79</v>
      </c>
      <c r="E31" s="90"/>
      <c r="F31" s="90"/>
      <c r="G31" s="90"/>
      <c r="H31" s="90"/>
      <c r="I31" s="90"/>
      <c r="J31" s="90"/>
      <c r="K31" s="378" t="s">
        <v>89</v>
      </c>
      <c r="L31" s="379">
        <v>0</v>
      </c>
      <c r="M31" s="380">
        <v>0</v>
      </c>
      <c r="N31" s="380">
        <v>0</v>
      </c>
      <c r="O31" s="380"/>
      <c r="P31" s="380">
        <v>100</v>
      </c>
      <c r="Q31" s="381">
        <v>100</v>
      </c>
      <c r="R31" s="300"/>
      <c r="S31" s="378" t="s">
        <v>89</v>
      </c>
      <c r="T31" s="382">
        <v>1</v>
      </c>
      <c r="U31" s="218">
        <v>1</v>
      </c>
      <c r="V31" s="218">
        <v>1</v>
      </c>
      <c r="W31" s="218"/>
      <c r="X31" s="218">
        <v>1</v>
      </c>
      <c r="Y31" s="383">
        <v>1</v>
      </c>
    </row>
    <row r="32" spans="1:25" x14ac:dyDescent="0.3">
      <c r="A32" s="90"/>
      <c r="E32" s="90"/>
      <c r="F32" s="90"/>
      <c r="G32" s="90"/>
      <c r="H32" s="90"/>
      <c r="I32" s="90"/>
      <c r="J32" s="90"/>
      <c r="K32" s="378" t="s">
        <v>36</v>
      </c>
      <c r="L32" s="379">
        <v>85.714285714285708</v>
      </c>
      <c r="M32" s="380">
        <v>62.5</v>
      </c>
      <c r="N32" s="380">
        <v>63.636363636363633</v>
      </c>
      <c r="O32" s="380">
        <v>66.666666666666657</v>
      </c>
      <c r="P32" s="380">
        <v>77.777777777777786</v>
      </c>
      <c r="Q32" s="381">
        <v>82.608695652173907</v>
      </c>
      <c r="R32" s="300"/>
      <c r="S32" s="378" t="s">
        <v>36</v>
      </c>
      <c r="T32" s="382">
        <v>14</v>
      </c>
      <c r="U32" s="218">
        <v>8</v>
      </c>
      <c r="V32" s="218">
        <v>11</v>
      </c>
      <c r="W32" s="218">
        <v>12</v>
      </c>
      <c r="X32" s="218">
        <v>27</v>
      </c>
      <c r="Y32" s="383">
        <v>23</v>
      </c>
    </row>
    <row r="33" spans="1:25" x14ac:dyDescent="0.3">
      <c r="A33" s="90"/>
      <c r="B33" s="37" t="s">
        <v>12</v>
      </c>
      <c r="C33" t="s">
        <v>253</v>
      </c>
      <c r="D33" t="s">
        <v>70</v>
      </c>
      <c r="E33" s="90"/>
      <c r="F33" s="90"/>
      <c r="G33" s="90"/>
      <c r="H33" s="90"/>
      <c r="I33" s="90"/>
      <c r="J33" s="90"/>
      <c r="K33" s="378" t="s">
        <v>37</v>
      </c>
      <c r="L33" s="379"/>
      <c r="M33" s="380"/>
      <c r="N33" s="380"/>
      <c r="O33" s="380"/>
      <c r="P33" s="380"/>
      <c r="Q33" s="381">
        <v>100</v>
      </c>
      <c r="R33" s="300"/>
      <c r="S33" s="378" t="s">
        <v>37</v>
      </c>
      <c r="T33" s="382"/>
      <c r="U33" s="218"/>
      <c r="V33" s="218"/>
      <c r="W33" s="218"/>
      <c r="X33" s="218"/>
      <c r="Y33" s="383">
        <v>1</v>
      </c>
    </row>
    <row r="34" spans="1:25" x14ac:dyDescent="0.3">
      <c r="A34" s="90"/>
      <c r="B34" s="32" t="s">
        <v>4</v>
      </c>
      <c r="C34" s="38">
        <v>79.190158892875445</v>
      </c>
      <c r="D34" s="38">
        <v>80</v>
      </c>
      <c r="E34" s="90"/>
      <c r="F34" s="90"/>
      <c r="G34" s="90"/>
      <c r="H34" s="90"/>
      <c r="I34" s="90"/>
      <c r="J34" s="90"/>
      <c r="K34" s="378" t="s">
        <v>39</v>
      </c>
      <c r="L34" s="379">
        <v>80</v>
      </c>
      <c r="M34" s="380">
        <v>86.666666666666671</v>
      </c>
      <c r="N34" s="380">
        <v>90</v>
      </c>
      <c r="O34" s="380">
        <v>50</v>
      </c>
      <c r="P34" s="380">
        <v>90.322580645161281</v>
      </c>
      <c r="Q34" s="381">
        <v>68.75</v>
      </c>
      <c r="R34" s="300"/>
      <c r="S34" s="378" t="s">
        <v>39</v>
      </c>
      <c r="T34" s="382">
        <v>15</v>
      </c>
      <c r="U34" s="218">
        <v>15</v>
      </c>
      <c r="V34" s="218">
        <v>10</v>
      </c>
      <c r="W34" s="218">
        <v>8</v>
      </c>
      <c r="X34" s="218">
        <v>31</v>
      </c>
      <c r="Y34" s="383">
        <v>16</v>
      </c>
    </row>
    <row r="35" spans="1:25" x14ac:dyDescent="0.3">
      <c r="A35" s="90"/>
      <c r="B35" s="32" t="s">
        <v>3</v>
      </c>
      <c r="C35" s="38">
        <v>79.218620116375732</v>
      </c>
      <c r="D35" s="38">
        <v>75</v>
      </c>
      <c r="E35" s="90"/>
      <c r="F35" s="90"/>
      <c r="G35" s="90"/>
      <c r="H35" s="90"/>
      <c r="I35" s="90"/>
      <c r="J35" s="90"/>
      <c r="K35" s="378" t="s">
        <v>63</v>
      </c>
      <c r="L35" s="379"/>
      <c r="M35" s="380"/>
      <c r="N35" s="380"/>
      <c r="O35" s="380">
        <v>100</v>
      </c>
      <c r="P35" s="380">
        <v>100</v>
      </c>
      <c r="Q35" s="381"/>
      <c r="R35" s="300"/>
      <c r="S35" s="378" t="s">
        <v>63</v>
      </c>
      <c r="T35" s="382"/>
      <c r="U35" s="218"/>
      <c r="V35" s="218"/>
      <c r="W35" s="218">
        <v>1</v>
      </c>
      <c r="X35" s="218">
        <v>1</v>
      </c>
      <c r="Y35" s="383"/>
    </row>
    <row r="36" spans="1:25" x14ac:dyDescent="0.3">
      <c r="A36" s="90"/>
      <c r="B36" s="32" t="s">
        <v>1</v>
      </c>
      <c r="C36" s="38">
        <v>79.425837320574161</v>
      </c>
      <c r="D36" s="38">
        <v>72.727272727272734</v>
      </c>
      <c r="E36" s="90"/>
      <c r="F36" s="90"/>
      <c r="G36" s="90"/>
      <c r="H36" s="90"/>
      <c r="I36" s="90"/>
      <c r="J36" s="90"/>
      <c r="K36" s="378" t="s">
        <v>40</v>
      </c>
      <c r="L36" s="379"/>
      <c r="M36" s="380"/>
      <c r="N36" s="380"/>
      <c r="O36" s="380"/>
      <c r="P36" s="380"/>
      <c r="Q36" s="381">
        <v>100</v>
      </c>
      <c r="R36" s="300"/>
      <c r="S36" s="378" t="s">
        <v>40</v>
      </c>
      <c r="T36" s="382"/>
      <c r="U36" s="218"/>
      <c r="V36" s="218"/>
      <c r="W36" s="218"/>
      <c r="X36" s="218"/>
      <c r="Y36" s="383">
        <v>1</v>
      </c>
    </row>
    <row r="37" spans="1:25" x14ac:dyDescent="0.3">
      <c r="A37" s="90"/>
      <c r="B37" s="32" t="s">
        <v>125</v>
      </c>
      <c r="C37" s="38">
        <v>77.320954907161791</v>
      </c>
      <c r="D37" s="38">
        <v>61.904761904761905</v>
      </c>
      <c r="E37" s="90"/>
      <c r="F37" s="90"/>
      <c r="G37" s="90"/>
      <c r="H37" s="90"/>
      <c r="I37" s="90"/>
      <c r="J37" s="90"/>
      <c r="K37" s="300" t="s">
        <v>0</v>
      </c>
      <c r="L37" s="379">
        <v>80</v>
      </c>
      <c r="M37" s="380">
        <v>75</v>
      </c>
      <c r="N37" s="380">
        <v>72.727272727272734</v>
      </c>
      <c r="O37" s="380">
        <v>61.904761904761905</v>
      </c>
      <c r="P37" s="380">
        <v>85</v>
      </c>
      <c r="Q37" s="381">
        <v>78.571428571428569</v>
      </c>
      <c r="R37" s="300"/>
      <c r="S37" s="384" t="s">
        <v>0</v>
      </c>
      <c r="T37" s="382">
        <v>30</v>
      </c>
      <c r="U37" s="218">
        <v>24</v>
      </c>
      <c r="V37" s="218">
        <v>22</v>
      </c>
      <c r="W37" s="218">
        <v>21</v>
      </c>
      <c r="X37" s="218">
        <v>60</v>
      </c>
      <c r="Y37" s="383">
        <v>42</v>
      </c>
    </row>
    <row r="38" spans="1:25" x14ac:dyDescent="0.3">
      <c r="A38" s="90"/>
      <c r="B38" s="32" t="s">
        <v>272</v>
      </c>
      <c r="C38" s="38">
        <v>80.297072957623413</v>
      </c>
      <c r="D38" s="38">
        <v>85</v>
      </c>
      <c r="E38" s="90"/>
      <c r="F38" s="90"/>
      <c r="G38" s="90"/>
      <c r="H38" s="90"/>
      <c r="I38" s="90"/>
      <c r="J38" s="90"/>
      <c r="N38"/>
      <c r="O38"/>
      <c r="P38"/>
      <c r="Q38"/>
      <c r="R38" s="300"/>
      <c r="S38"/>
      <c r="T38"/>
      <c r="U38"/>
      <c r="V38"/>
    </row>
    <row r="39" spans="1:25" x14ac:dyDescent="0.3">
      <c r="A39" s="90"/>
      <c r="B39" s="32" t="s">
        <v>312</v>
      </c>
      <c r="C39" s="38">
        <v>84.254897098933796</v>
      </c>
      <c r="D39" s="38">
        <v>78.571428571428569</v>
      </c>
      <c r="E39" s="90"/>
      <c r="F39" s="90"/>
      <c r="G39" s="90"/>
      <c r="H39" s="90"/>
      <c r="I39" s="90"/>
      <c r="J39" s="90"/>
      <c r="N39"/>
      <c r="O39"/>
      <c r="P39"/>
      <c r="Q39"/>
      <c r="R39" s="300"/>
      <c r="S39"/>
      <c r="T39"/>
      <c r="U39"/>
      <c r="V39"/>
    </row>
    <row r="40" spans="1:25" ht="15" customHeight="1" x14ac:dyDescent="0.3">
      <c r="A40" s="90"/>
      <c r="B40" s="90"/>
      <c r="C40" s="90"/>
      <c r="D40" s="99"/>
      <c r="E40" s="53"/>
      <c r="F40" s="53"/>
      <c r="G40" s="53"/>
      <c r="H40" s="53"/>
      <c r="I40" s="53"/>
      <c r="J40" s="53"/>
      <c r="N40"/>
      <c r="O40"/>
      <c r="P40"/>
      <c r="Q40"/>
      <c r="R40" s="300"/>
      <c r="S40"/>
      <c r="T40"/>
      <c r="U40"/>
      <c r="V40"/>
    </row>
    <row r="41" spans="1:25" ht="3" customHeight="1" x14ac:dyDescent="0.3">
      <c r="A41" s="90"/>
      <c r="B41" s="90"/>
      <c r="C41" s="90"/>
      <c r="D41" s="99"/>
      <c r="E41" s="53"/>
      <c r="F41" s="53"/>
      <c r="G41" s="53"/>
      <c r="H41" s="53"/>
      <c r="I41" s="53"/>
      <c r="J41" s="53"/>
      <c r="K41" s="300"/>
      <c r="L41" s="380"/>
      <c r="M41" s="380"/>
      <c r="N41" s="380"/>
      <c r="O41" s="380"/>
      <c r="P41" s="380"/>
      <c r="Q41" s="218"/>
      <c r="R41" s="300"/>
      <c r="S41" s="384"/>
      <c r="T41" s="218"/>
      <c r="U41" s="218"/>
      <c r="V41" s="218"/>
      <c r="W41" s="218"/>
      <c r="X41" s="218"/>
      <c r="Y41" s="280"/>
    </row>
    <row r="42" spans="1:25" ht="18.75" customHeight="1" x14ac:dyDescent="0.3">
      <c r="A42" s="90"/>
      <c r="B42" s="90"/>
      <c r="C42" s="90"/>
      <c r="D42" s="99"/>
      <c r="E42" s="53"/>
      <c r="F42" s="53"/>
      <c r="G42" s="53"/>
      <c r="H42" s="53"/>
      <c r="I42" s="53"/>
      <c r="J42" s="53"/>
      <c r="K42" s="326"/>
      <c r="L42" s="325"/>
      <c r="M42" s="325"/>
      <c r="N42" s="325"/>
      <c r="O42" s="325"/>
      <c r="P42" s="325"/>
      <c r="Q42" s="60"/>
      <c r="R42" s="92"/>
      <c r="S42" s="328"/>
      <c r="T42" s="327"/>
      <c r="U42" s="327"/>
      <c r="V42" s="327"/>
      <c r="W42" s="327"/>
      <c r="X42" s="327"/>
    </row>
    <row r="43" spans="1:25" x14ac:dyDescent="0.3">
      <c r="N43"/>
    </row>
    <row r="44" spans="1:25" x14ac:dyDescent="0.3">
      <c r="N44"/>
    </row>
    <row r="45" spans="1:25" x14ac:dyDescent="0.3">
      <c r="N45"/>
    </row>
    <row r="46" spans="1:25" x14ac:dyDescent="0.3">
      <c r="N46"/>
    </row>
    <row r="47" spans="1:25" x14ac:dyDescent="0.3">
      <c r="N47"/>
    </row>
    <row r="48" spans="1:25" x14ac:dyDescent="0.3">
      <c r="N48"/>
    </row>
    <row r="49" spans="14:14" x14ac:dyDescent="0.3">
      <c r="N49"/>
    </row>
    <row r="50" spans="14:14" x14ac:dyDescent="0.3">
      <c r="N50"/>
    </row>
    <row r="51" spans="14:14" x14ac:dyDescent="0.3">
      <c r="N51"/>
    </row>
    <row r="52" spans="14:14" x14ac:dyDescent="0.3">
      <c r="N52"/>
    </row>
    <row r="53" spans="14:14" x14ac:dyDescent="0.3">
      <c r="N53"/>
    </row>
    <row r="55" spans="14:14" hidden="1" x14ac:dyDescent="0.3"/>
    <row r="66" spans="14:14" x14ac:dyDescent="0.3">
      <c r="N66"/>
    </row>
    <row r="67" spans="14:14" x14ac:dyDescent="0.3">
      <c r="N67"/>
    </row>
    <row r="68" spans="14:14" x14ac:dyDescent="0.3">
      <c r="N68"/>
    </row>
    <row r="69" spans="14:14" x14ac:dyDescent="0.3">
      <c r="N69"/>
    </row>
    <row r="70" spans="14:14" x14ac:dyDescent="0.3">
      <c r="N70"/>
    </row>
    <row r="71" spans="14:14" x14ac:dyDescent="0.3">
      <c r="N71"/>
    </row>
    <row r="72" spans="14:14" x14ac:dyDescent="0.3">
      <c r="N72"/>
    </row>
    <row r="73" spans="14:14" x14ac:dyDescent="0.3">
      <c r="N73"/>
    </row>
    <row r="74" spans="14:14" x14ac:dyDescent="0.3">
      <c r="N74"/>
    </row>
    <row r="75" spans="14:14" x14ac:dyDescent="0.3">
      <c r="N75"/>
    </row>
    <row r="76" spans="14:14" x14ac:dyDescent="0.3">
      <c r="N76"/>
    </row>
    <row r="77" spans="14:14" x14ac:dyDescent="0.3">
      <c r="N77"/>
    </row>
    <row r="78" spans="14:14" x14ac:dyDescent="0.3">
      <c r="N78"/>
    </row>
    <row r="79" spans="14:14" x14ac:dyDescent="0.3">
      <c r="N79"/>
    </row>
    <row r="80" spans="14:14" x14ac:dyDescent="0.3">
      <c r="N80"/>
    </row>
    <row r="81" spans="14:14" x14ac:dyDescent="0.3">
      <c r="N81"/>
    </row>
    <row r="82" spans="14:14" x14ac:dyDescent="0.3">
      <c r="N82"/>
    </row>
    <row r="83" spans="14:14" x14ac:dyDescent="0.3">
      <c r="N83"/>
    </row>
    <row r="84" spans="14:14" x14ac:dyDescent="0.3">
      <c r="N84"/>
    </row>
    <row r="85" spans="14:14" x14ac:dyDescent="0.3">
      <c r="N85"/>
    </row>
    <row r="86" spans="14:14" x14ac:dyDescent="0.3">
      <c r="N86"/>
    </row>
    <row r="87" spans="14:14" x14ac:dyDescent="0.3">
      <c r="N87"/>
    </row>
    <row r="88" spans="14:14" x14ac:dyDescent="0.3">
      <c r="N88"/>
    </row>
    <row r="89" spans="14:14" x14ac:dyDescent="0.3">
      <c r="N89"/>
    </row>
    <row r="90" spans="14:14" x14ac:dyDescent="0.3">
      <c r="N90"/>
    </row>
    <row r="91" spans="14:14" x14ac:dyDescent="0.3">
      <c r="N91"/>
    </row>
    <row r="92" spans="14:14" x14ac:dyDescent="0.3">
      <c r="N92"/>
    </row>
    <row r="93" spans="14:14" x14ac:dyDescent="0.3">
      <c r="N93"/>
    </row>
    <row r="94" spans="14:14" x14ac:dyDescent="0.3">
      <c r="N94"/>
    </row>
    <row r="95" spans="14:14" x14ac:dyDescent="0.3">
      <c r="N95"/>
    </row>
    <row r="96" spans="14:14" x14ac:dyDescent="0.3">
      <c r="N96"/>
    </row>
    <row r="97" spans="14:14" x14ac:dyDescent="0.3">
      <c r="N97"/>
    </row>
    <row r="98" spans="14:14" x14ac:dyDescent="0.3">
      <c r="N98"/>
    </row>
    <row r="99" spans="14:14" x14ac:dyDescent="0.3">
      <c r="N99"/>
    </row>
    <row r="100" spans="14:14" x14ac:dyDescent="0.3">
      <c r="N100"/>
    </row>
    <row r="101" spans="14:14" x14ac:dyDescent="0.3">
      <c r="N101"/>
    </row>
    <row r="102" spans="14:14" x14ac:dyDescent="0.3">
      <c r="N102"/>
    </row>
    <row r="103" spans="14:14" x14ac:dyDescent="0.3">
      <c r="N103"/>
    </row>
    <row r="104" spans="14:14" x14ac:dyDescent="0.3">
      <c r="N104"/>
    </row>
    <row r="105" spans="14:14" x14ac:dyDescent="0.3">
      <c r="N105"/>
    </row>
    <row r="106" spans="14:14" x14ac:dyDescent="0.3">
      <c r="N106"/>
    </row>
    <row r="107" spans="14:14" x14ac:dyDescent="0.3">
      <c r="N107"/>
    </row>
    <row r="108" spans="14:14" x14ac:dyDescent="0.3">
      <c r="N108"/>
    </row>
    <row r="109" spans="14:14" x14ac:dyDescent="0.3">
      <c r="N109"/>
    </row>
    <row r="110" spans="14:14" x14ac:dyDescent="0.3">
      <c r="N110"/>
    </row>
    <row r="111" spans="14:14" x14ac:dyDescent="0.3">
      <c r="N111"/>
    </row>
    <row r="112" spans="14:14" x14ac:dyDescent="0.3">
      <c r="N112"/>
    </row>
    <row r="113" spans="14:14" x14ac:dyDescent="0.3">
      <c r="N113"/>
    </row>
    <row r="114" spans="14:14" x14ac:dyDescent="0.3">
      <c r="N114"/>
    </row>
    <row r="115" spans="14:14" x14ac:dyDescent="0.3">
      <c r="N115"/>
    </row>
    <row r="116" spans="14:14" x14ac:dyDescent="0.3">
      <c r="N116"/>
    </row>
    <row r="117" spans="14:14" x14ac:dyDescent="0.3">
      <c r="N117"/>
    </row>
    <row r="118" spans="14:14" x14ac:dyDescent="0.3">
      <c r="N118"/>
    </row>
    <row r="119" spans="14:14" x14ac:dyDescent="0.3">
      <c r="N119"/>
    </row>
    <row r="120" spans="14:14" x14ac:dyDescent="0.3">
      <c r="N120"/>
    </row>
    <row r="121" spans="14:14" x14ac:dyDescent="0.3">
      <c r="N121"/>
    </row>
    <row r="122" spans="14:14" x14ac:dyDescent="0.3">
      <c r="N122"/>
    </row>
    <row r="123" spans="14:14" x14ac:dyDescent="0.3">
      <c r="N123"/>
    </row>
    <row r="124" spans="14:14" x14ac:dyDescent="0.3">
      <c r="N124"/>
    </row>
  </sheetData>
  <mergeCells count="8">
    <mergeCell ref="T4:Y5"/>
    <mergeCell ref="V1:Y1"/>
    <mergeCell ref="K18:Q18"/>
    <mergeCell ref="L28:Q28"/>
    <mergeCell ref="T28:Y28"/>
    <mergeCell ref="K26:Y26"/>
    <mergeCell ref="B14:Y14"/>
    <mergeCell ref="K7:S7"/>
  </mergeCells>
  <hyperlinks>
    <hyperlink ref="V1" location="TOC!A1" display="Return to TOC"/>
    <hyperlink ref="K7:S7" location="TOC!F22" display="Click Here for important information regarding the 2017/18 and 2019/20 survey years"/>
  </hyperlinks>
  <pageMargins left="0.7" right="0.7" top="0.75" bottom="0.75" header="0.3" footer="0.3"/>
  <pageSetup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5126" r:id="rId9" name="Button 6">
              <controlPr defaultSize="0" print="0" autoFill="0" autoPict="0" macro="[0]!Clear_Filters">
                <anchor moveWithCells="1" sizeWithCells="1">
                  <from>
                    <xdr:col>19</xdr:col>
                    <xdr:colOff>137160</xdr:colOff>
                    <xdr:row>4</xdr:row>
                    <xdr:rowOff>106680</xdr:rowOff>
                  </from>
                  <to>
                    <xdr:col>24</xdr:col>
                    <xdr:colOff>144780</xdr:colOff>
                    <xdr:row>5</xdr:row>
                    <xdr:rowOff>213360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'Program-MCU'!E40:J40</xm:f>
              <xm:sqref>S40</xm:sqref>
            </x14:sparkline>
            <x14:sparkline>
              <xm:f>'Program-MCU'!E41:J41</xm:f>
              <xm:sqref>S41</xm:sqref>
            </x14:sparkline>
            <x14:sparkline>
              <xm:f>'Program-MCU'!E42:J42</xm:f>
              <xm:sqref>S42</xm:sqref>
            </x14:sparkline>
          </x14:sparklines>
        </x14:sparklineGroup>
      </x14:sparklineGroups>
    </ext>
    <ext xmlns:x14="http://schemas.microsoft.com/office/spreadsheetml/2009/9/main" uri="{A8765BA9-456A-4dab-B4F3-ACF838C121DE}">
      <x14:slicerList>
        <x14:slicer r:id="rId10"/>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showGridLines="0" zoomScale="90" zoomScaleNormal="90" workbookViewId="0">
      <selection activeCell="B1" sqref="B1"/>
    </sheetView>
  </sheetViews>
  <sheetFormatPr defaultRowHeight="14.4" x14ac:dyDescent="0.3"/>
  <cols>
    <col min="1" max="1" width="1.88671875" customWidth="1"/>
    <col min="2" max="5" width="13" customWidth="1"/>
    <col min="6" max="6" width="14.6640625" customWidth="1"/>
    <col min="7" max="7" width="13.6640625" customWidth="1"/>
    <col min="8" max="15" width="12.88671875" customWidth="1"/>
    <col min="16" max="16" width="9.88671875" customWidth="1"/>
  </cols>
  <sheetData>
    <row r="1" spans="1:18" ht="24" customHeight="1" x14ac:dyDescent="0.3">
      <c r="A1" s="216" t="s">
        <v>303</v>
      </c>
      <c r="B1" s="216"/>
      <c r="C1" s="231"/>
      <c r="D1" s="231"/>
      <c r="E1" s="231"/>
      <c r="F1" s="231"/>
      <c r="G1" s="231"/>
      <c r="H1" s="231"/>
      <c r="I1" s="231"/>
      <c r="J1" s="231"/>
      <c r="K1" s="231"/>
      <c r="L1" s="231"/>
      <c r="M1" s="231"/>
      <c r="N1" s="231"/>
      <c r="O1" s="485" t="s">
        <v>91</v>
      </c>
      <c r="P1" s="485"/>
    </row>
    <row r="2" spans="1:18" ht="20.25" customHeight="1" x14ac:dyDescent="0.3">
      <c r="A2" s="398" t="s">
        <v>305</v>
      </c>
      <c r="B2" s="216"/>
      <c r="C2" s="231"/>
      <c r="D2" s="231"/>
      <c r="E2" s="231"/>
      <c r="F2" s="231"/>
      <c r="G2" s="231"/>
      <c r="H2" s="231"/>
      <c r="I2" s="231"/>
      <c r="J2" s="231"/>
      <c r="K2" s="231"/>
      <c r="L2" s="231"/>
      <c r="M2" s="231"/>
      <c r="N2" s="231"/>
      <c r="O2" s="394"/>
      <c r="P2" s="394"/>
    </row>
    <row r="3" spans="1:18" ht="22.2" customHeight="1" x14ac:dyDescent="0.6">
      <c r="A3" s="265" t="s">
        <v>232</v>
      </c>
      <c r="B3" s="59"/>
      <c r="C3" s="71"/>
      <c r="D3" s="66"/>
      <c r="E3" s="66"/>
      <c r="F3" s="66"/>
      <c r="G3" s="66"/>
      <c r="H3" s="67"/>
      <c r="I3" s="68"/>
      <c r="J3" s="69"/>
      <c r="K3" s="69"/>
      <c r="L3" s="70"/>
      <c r="M3" s="70"/>
      <c r="N3" s="70"/>
      <c r="O3" s="232"/>
      <c r="P3" s="233" t="s">
        <v>319</v>
      </c>
    </row>
    <row r="4" spans="1:18" ht="37.799999999999997" customHeight="1" x14ac:dyDescent="0.3">
      <c r="A4" s="3"/>
      <c r="B4" s="523" t="s">
        <v>325</v>
      </c>
      <c r="C4" s="523"/>
      <c r="D4" s="523"/>
      <c r="E4" s="523"/>
      <c r="F4" s="523"/>
      <c r="G4" s="523"/>
      <c r="H4" s="523"/>
      <c r="I4" s="523"/>
      <c r="J4" s="523"/>
      <c r="K4" s="523"/>
      <c r="L4" s="523"/>
      <c r="M4" s="523"/>
      <c r="N4" s="523"/>
      <c r="O4" s="523"/>
      <c r="P4" s="523"/>
    </row>
    <row r="5" spans="1:18" s="31" customFormat="1" ht="1.8" customHeight="1" x14ac:dyDescent="0.3">
      <c r="A5" s="3"/>
      <c r="B5" s="3"/>
      <c r="C5" s="3"/>
      <c r="D5" s="3"/>
      <c r="E5" s="3"/>
      <c r="F5" s="3"/>
      <c r="G5" s="3"/>
      <c r="H5" s="344"/>
      <c r="I5" s="344"/>
      <c r="J5" s="344"/>
      <c r="K5" s="344"/>
      <c r="L5" s="344"/>
      <c r="M5" s="344"/>
      <c r="N5" s="3"/>
      <c r="O5" s="3"/>
      <c r="P5" s="3"/>
    </row>
    <row r="6" spans="1:18" ht="21" customHeight="1" x14ac:dyDescent="0.3">
      <c r="A6" s="3"/>
      <c r="B6" s="160" t="s">
        <v>307</v>
      </c>
      <c r="C6" s="139"/>
      <c r="D6" s="139"/>
      <c r="E6" s="157" t="s">
        <v>308</v>
      </c>
      <c r="F6" s="234"/>
      <c r="G6" s="76"/>
      <c r="H6" s="76"/>
      <c r="I6" s="76"/>
      <c r="J6" s="76"/>
      <c r="K6" s="452"/>
      <c r="L6" s="452"/>
      <c r="M6" s="452"/>
      <c r="N6" s="452"/>
      <c r="O6" s="424" t="s">
        <v>267</v>
      </c>
      <c r="P6" s="452"/>
      <c r="Q6" s="421"/>
      <c r="R6" s="421"/>
    </row>
    <row r="7" spans="1:18" ht="21" customHeight="1" x14ac:dyDescent="0.3">
      <c r="A7" s="3"/>
      <c r="B7" s="450"/>
      <c r="C7" s="76"/>
      <c r="D7" s="76"/>
      <c r="E7" s="235"/>
      <c r="F7" s="172"/>
      <c r="G7" s="451"/>
      <c r="H7" s="76"/>
      <c r="I7" s="76"/>
      <c r="J7" s="76"/>
      <c r="K7" s="452"/>
      <c r="L7" s="452"/>
      <c r="M7" s="452"/>
      <c r="N7" s="452"/>
      <c r="O7" s="452"/>
      <c r="P7" s="452"/>
      <c r="Q7" s="421"/>
      <c r="R7" s="421"/>
    </row>
    <row r="8" spans="1:18" x14ac:dyDescent="0.3">
      <c r="A8" s="3"/>
      <c r="B8" s="235"/>
      <c r="C8" s="76"/>
      <c r="D8" s="76"/>
      <c r="E8" s="235"/>
      <c r="F8" s="172"/>
      <c r="G8" s="76"/>
      <c r="H8" s="344"/>
      <c r="I8" s="344"/>
      <c r="J8" s="344"/>
      <c r="K8" s="452"/>
      <c r="L8" s="452"/>
      <c r="M8" s="452"/>
      <c r="N8" s="452"/>
      <c r="O8" s="452"/>
      <c r="P8" s="452"/>
      <c r="Q8" s="421"/>
      <c r="R8" s="421"/>
    </row>
    <row r="9" spans="1:18" x14ac:dyDescent="0.3">
      <c r="A9" s="3"/>
      <c r="B9" s="235"/>
      <c r="C9" s="76"/>
      <c r="D9" s="76"/>
      <c r="E9" s="235"/>
      <c r="F9" s="172"/>
      <c r="G9" s="76"/>
      <c r="H9" s="344"/>
      <c r="I9" s="344"/>
      <c r="J9" s="344"/>
      <c r="K9" s="452"/>
      <c r="L9" s="452"/>
      <c r="M9" s="452"/>
      <c r="N9" s="452"/>
      <c r="O9" s="452"/>
      <c r="P9" s="452"/>
      <c r="Q9" s="421"/>
      <c r="R9" s="421"/>
    </row>
    <row r="10" spans="1:18" x14ac:dyDescent="0.3">
      <c r="A10" s="3"/>
      <c r="B10" s="235"/>
      <c r="C10" s="76"/>
      <c r="D10" s="76"/>
      <c r="E10" s="235"/>
      <c r="F10" s="172"/>
      <c r="G10" s="76"/>
      <c r="H10" s="76"/>
      <c r="I10" s="76"/>
      <c r="J10" s="76"/>
      <c r="K10" s="452"/>
      <c r="L10" s="452"/>
      <c r="M10" s="452"/>
      <c r="N10" s="452"/>
      <c r="O10" s="452"/>
      <c r="P10" s="452"/>
      <c r="Q10" s="421"/>
      <c r="R10" s="421"/>
    </row>
    <row r="11" spans="1:18" ht="12" customHeight="1" x14ac:dyDescent="0.3">
      <c r="A11" s="3"/>
      <c r="B11" s="235"/>
      <c r="C11" s="76"/>
      <c r="D11" s="76"/>
      <c r="E11" s="236"/>
      <c r="F11" s="176"/>
      <c r="G11" s="76"/>
      <c r="H11" s="76"/>
      <c r="I11" s="76"/>
      <c r="J11" s="76"/>
      <c r="K11" s="452"/>
      <c r="L11" s="452"/>
      <c r="M11" s="452"/>
      <c r="N11" s="452"/>
      <c r="O11" s="452"/>
      <c r="P11" s="452"/>
      <c r="Q11" s="421"/>
      <c r="R11" s="421"/>
    </row>
    <row r="12" spans="1:18" ht="21" customHeight="1" x14ac:dyDescent="0.3">
      <c r="A12" s="3"/>
      <c r="B12" s="160" t="s">
        <v>306</v>
      </c>
      <c r="C12" s="419"/>
      <c r="D12" s="420"/>
      <c r="E12" s="420"/>
      <c r="F12" s="234"/>
      <c r="G12" s="235"/>
      <c r="H12" s="76"/>
      <c r="I12" s="76"/>
      <c r="J12" s="76"/>
      <c r="K12" s="76"/>
      <c r="L12" s="76"/>
      <c r="M12" s="76"/>
      <c r="N12" s="423"/>
      <c r="O12" s="3"/>
      <c r="P12" s="423"/>
    </row>
    <row r="13" spans="1:18" ht="20.25" customHeight="1" x14ac:dyDescent="0.3">
      <c r="A13" s="3"/>
      <c r="B13" s="235"/>
      <c r="C13" s="76"/>
      <c r="D13" s="76"/>
      <c r="E13" s="76"/>
      <c r="F13" s="172"/>
      <c r="G13" s="235"/>
      <c r="H13" s="76"/>
      <c r="I13" s="76"/>
      <c r="J13" s="76"/>
      <c r="K13" s="76"/>
      <c r="L13" s="76"/>
      <c r="M13" s="76"/>
      <c r="N13" s="3"/>
      <c r="O13" s="3"/>
      <c r="P13" s="3"/>
    </row>
    <row r="14" spans="1:18" x14ac:dyDescent="0.3">
      <c r="A14" s="3"/>
      <c r="B14" s="235"/>
      <c r="C14" s="76"/>
      <c r="D14" s="76"/>
      <c r="E14" s="76"/>
      <c r="F14" s="172"/>
      <c r="G14" s="235"/>
      <c r="H14" s="76"/>
      <c r="I14" s="76"/>
      <c r="J14" s="76"/>
      <c r="K14" s="3"/>
      <c r="L14" s="3"/>
      <c r="M14" s="3"/>
      <c r="N14" s="3"/>
      <c r="O14" s="3"/>
      <c r="P14" s="3"/>
    </row>
    <row r="15" spans="1:18" x14ac:dyDescent="0.3">
      <c r="A15" s="3"/>
      <c r="B15" s="235"/>
      <c r="C15" s="76"/>
      <c r="D15" s="76"/>
      <c r="E15" s="76"/>
      <c r="F15" s="172"/>
      <c r="G15" s="235"/>
      <c r="H15" s="76"/>
      <c r="I15" s="76"/>
      <c r="J15" s="76"/>
      <c r="K15" s="3"/>
      <c r="L15" s="3"/>
      <c r="M15" s="3"/>
      <c r="N15" s="3"/>
      <c r="O15" s="3"/>
      <c r="P15" s="3"/>
    </row>
    <row r="16" spans="1:18" x14ac:dyDescent="0.3">
      <c r="A16" s="3"/>
      <c r="B16" s="235"/>
      <c r="C16" s="76"/>
      <c r="D16" s="76"/>
      <c r="E16" s="76"/>
      <c r="F16" s="172"/>
      <c r="G16" s="235"/>
      <c r="H16" s="76"/>
      <c r="I16" s="76"/>
      <c r="J16" s="76"/>
      <c r="K16" s="3"/>
      <c r="L16" s="3"/>
      <c r="M16" s="3"/>
      <c r="N16" s="3"/>
      <c r="O16" s="3"/>
      <c r="P16" s="3"/>
    </row>
    <row r="17" spans="1:16" ht="12.75" customHeight="1" x14ac:dyDescent="0.3">
      <c r="A17" s="3"/>
      <c r="B17" s="236"/>
      <c r="C17" s="78"/>
      <c r="D17" s="78"/>
      <c r="E17" s="78"/>
      <c r="F17" s="176"/>
      <c r="G17" s="235"/>
      <c r="H17" s="76"/>
      <c r="I17" s="76"/>
      <c r="J17" s="76"/>
      <c r="K17" s="3"/>
      <c r="L17" s="3"/>
      <c r="M17" s="3"/>
      <c r="N17" s="3"/>
      <c r="O17" s="3"/>
      <c r="P17" s="3"/>
    </row>
    <row r="18" spans="1:16" ht="20.25" customHeight="1" x14ac:dyDescent="0.3">
      <c r="A18" s="3"/>
      <c r="B18" s="422" t="s">
        <v>270</v>
      </c>
      <c r="C18" s="139"/>
      <c r="D18" s="139"/>
      <c r="E18" s="139"/>
      <c r="F18" s="234"/>
      <c r="G18" s="76"/>
      <c r="H18" s="3"/>
      <c r="I18" s="3"/>
      <c r="J18" s="3"/>
      <c r="K18" s="3"/>
      <c r="L18" s="3"/>
      <c r="M18" s="3"/>
      <c r="N18" s="3"/>
      <c r="O18" s="3"/>
      <c r="P18" s="3"/>
    </row>
    <row r="19" spans="1:16" ht="15.75" customHeight="1" x14ac:dyDescent="0.3">
      <c r="A19" s="3"/>
      <c r="B19" s="235"/>
      <c r="C19" s="76"/>
      <c r="D19" s="76"/>
      <c r="E19" s="76"/>
      <c r="F19" s="172"/>
      <c r="G19" s="76"/>
      <c r="H19" s="3"/>
      <c r="I19" s="3"/>
      <c r="J19" s="3"/>
      <c r="K19" s="3"/>
      <c r="L19" s="3"/>
      <c r="M19" s="3"/>
      <c r="N19" s="3"/>
      <c r="O19" s="3"/>
      <c r="P19" s="3"/>
    </row>
    <row r="20" spans="1:16" ht="15.75" customHeight="1" x14ac:dyDescent="0.3">
      <c r="A20" s="3"/>
      <c r="B20" s="235"/>
      <c r="C20" s="76"/>
      <c r="D20" s="76"/>
      <c r="E20" s="76"/>
      <c r="F20" s="172"/>
      <c r="G20" s="76"/>
      <c r="H20" s="3"/>
      <c r="I20" s="3"/>
      <c r="J20" s="3"/>
      <c r="K20" s="3"/>
      <c r="L20" s="3"/>
      <c r="M20" s="3"/>
      <c r="N20" s="3"/>
      <c r="O20" s="3"/>
      <c r="P20" s="3"/>
    </row>
    <row r="21" spans="1:16" ht="15.6" customHeight="1" x14ac:dyDescent="0.3">
      <c r="A21" s="3"/>
      <c r="B21" s="235"/>
      <c r="C21" s="76"/>
      <c r="D21" s="76"/>
      <c r="E21" s="76"/>
      <c r="F21" s="172"/>
      <c r="G21" s="76"/>
      <c r="H21" s="3"/>
      <c r="I21" s="3"/>
      <c r="J21" s="3"/>
      <c r="K21" s="3"/>
      <c r="L21" s="3"/>
      <c r="M21" s="3"/>
      <c r="N21" s="3"/>
      <c r="O21" s="3"/>
      <c r="P21" s="3"/>
    </row>
    <row r="22" spans="1:16" ht="15.75" customHeight="1" x14ac:dyDescent="0.3">
      <c r="A22" s="3"/>
      <c r="B22" s="235"/>
      <c r="C22" s="76"/>
      <c r="D22" s="76"/>
      <c r="E22" s="76"/>
      <c r="F22" s="172"/>
      <c r="G22" s="76"/>
      <c r="H22" s="3"/>
      <c r="I22" s="3"/>
      <c r="J22" s="3"/>
      <c r="K22" s="3"/>
      <c r="L22" s="3"/>
      <c r="M22" s="3"/>
      <c r="N22" s="3"/>
      <c r="O22" s="3"/>
      <c r="P22" s="3"/>
    </row>
    <row r="23" spans="1:16" ht="15.75" customHeight="1" x14ac:dyDescent="0.3">
      <c r="A23" s="3"/>
      <c r="B23" s="235"/>
      <c r="C23" s="76"/>
      <c r="D23" s="76"/>
      <c r="E23" s="76"/>
      <c r="F23" s="172"/>
      <c r="G23" s="76"/>
      <c r="H23" s="3"/>
      <c r="I23" s="3"/>
      <c r="J23" s="3"/>
      <c r="K23" s="3"/>
      <c r="L23" s="3"/>
      <c r="M23" s="3"/>
      <c r="N23" s="3"/>
      <c r="O23" s="3"/>
      <c r="P23" s="3"/>
    </row>
    <row r="24" spans="1:16" ht="15.75" customHeight="1" x14ac:dyDescent="0.3">
      <c r="A24" s="3"/>
      <c r="B24" s="235"/>
      <c r="C24" s="76"/>
      <c r="D24" s="76"/>
      <c r="E24" s="76"/>
      <c r="F24" s="172"/>
      <c r="G24" s="76"/>
      <c r="H24" s="3"/>
      <c r="I24" s="3"/>
      <c r="J24" s="3"/>
      <c r="K24" s="3"/>
      <c r="L24" s="3"/>
      <c r="M24" s="3"/>
      <c r="N24" s="3"/>
      <c r="O24" s="3"/>
      <c r="P24" s="3"/>
    </row>
    <row r="25" spans="1:16" ht="15.75" customHeight="1" x14ac:dyDescent="0.3">
      <c r="A25" s="3"/>
      <c r="B25" s="235"/>
      <c r="C25" s="76"/>
      <c r="D25" s="76"/>
      <c r="E25" s="76"/>
      <c r="F25" s="172"/>
      <c r="G25" s="76"/>
      <c r="H25" s="3"/>
      <c r="I25" s="3"/>
      <c r="J25" s="3"/>
      <c r="K25" s="3"/>
      <c r="L25" s="3"/>
      <c r="M25" s="3"/>
      <c r="N25" s="3"/>
      <c r="O25" s="3"/>
      <c r="P25" s="3"/>
    </row>
    <row r="26" spans="1:16" ht="15.75" customHeight="1" x14ac:dyDescent="0.3">
      <c r="A26" s="3"/>
      <c r="B26" s="235"/>
      <c r="C26" s="76"/>
      <c r="D26" s="76"/>
      <c r="E26" s="76"/>
      <c r="F26" s="172"/>
      <c r="G26" s="76"/>
      <c r="H26" s="3"/>
      <c r="I26" s="3"/>
      <c r="J26" s="3"/>
      <c r="K26" s="3"/>
      <c r="L26" s="3"/>
      <c r="M26" s="3"/>
      <c r="N26" s="3"/>
      <c r="O26" s="3"/>
      <c r="P26" s="3"/>
    </row>
    <row r="27" spans="1:16" ht="15.75" customHeight="1" x14ac:dyDescent="0.3">
      <c r="A27" s="3"/>
      <c r="B27" s="235"/>
      <c r="C27" s="76"/>
      <c r="D27" s="76"/>
      <c r="E27" s="76"/>
      <c r="F27" s="172"/>
      <c r="G27" s="76"/>
      <c r="H27" s="3"/>
      <c r="I27" s="3"/>
      <c r="J27" s="3"/>
      <c r="K27" s="3"/>
      <c r="L27" s="3"/>
      <c r="M27" s="3"/>
      <c r="N27" s="3"/>
      <c r="O27" s="3"/>
      <c r="P27" s="3"/>
    </row>
    <row r="28" spans="1:16" ht="15.75" customHeight="1" x14ac:dyDescent="0.3">
      <c r="A28" s="3"/>
      <c r="B28" s="235"/>
      <c r="C28" s="76"/>
      <c r="D28" s="76"/>
      <c r="E28" s="76"/>
      <c r="F28" s="172"/>
      <c r="G28" s="76"/>
      <c r="H28" s="3"/>
      <c r="I28" s="3"/>
      <c r="J28" s="3"/>
      <c r="K28" s="3"/>
      <c r="L28" s="3"/>
      <c r="M28" s="3"/>
      <c r="N28" s="3"/>
      <c r="O28" s="3"/>
      <c r="P28" s="3"/>
    </row>
    <row r="29" spans="1:16" ht="15.75" customHeight="1" x14ac:dyDescent="0.3">
      <c r="A29" s="3"/>
      <c r="B29" s="235"/>
      <c r="C29" s="76"/>
      <c r="D29" s="76"/>
      <c r="E29" s="76"/>
      <c r="F29" s="172"/>
      <c r="G29" s="76"/>
      <c r="H29" s="3"/>
      <c r="I29" s="3"/>
      <c r="J29" s="3"/>
      <c r="K29" s="3"/>
      <c r="L29" s="3"/>
      <c r="M29" s="3"/>
      <c r="N29" s="3"/>
      <c r="O29" s="3"/>
      <c r="P29" s="3"/>
    </row>
    <row r="30" spans="1:16" ht="8.4" customHeight="1" x14ac:dyDescent="0.3">
      <c r="A30" s="3"/>
      <c r="B30" s="235"/>
      <c r="C30" s="76"/>
      <c r="D30" s="76"/>
      <c r="E30" s="76"/>
      <c r="F30" s="172"/>
      <c r="G30" s="76"/>
      <c r="H30" s="3"/>
      <c r="I30" s="3"/>
      <c r="J30" s="3"/>
      <c r="K30" s="3"/>
      <c r="L30" s="3"/>
      <c r="M30" s="3"/>
      <c r="N30" s="3"/>
      <c r="O30" s="3"/>
      <c r="P30" s="3"/>
    </row>
    <row r="31" spans="1:16" ht="16.8" customHeight="1" x14ac:dyDescent="0.3">
      <c r="A31" s="3"/>
      <c r="B31" s="235"/>
      <c r="C31" s="76"/>
      <c r="D31" s="76"/>
      <c r="E31" s="76"/>
      <c r="F31" s="172"/>
      <c r="G31" s="76"/>
      <c r="H31" s="489" t="s">
        <v>322</v>
      </c>
      <c r="I31" s="490"/>
      <c r="J31" s="490"/>
      <c r="K31" s="490"/>
      <c r="L31" s="490"/>
      <c r="M31" s="490"/>
      <c r="N31" s="490"/>
      <c r="O31" s="491"/>
      <c r="P31" s="3"/>
    </row>
    <row r="32" spans="1:16" ht="16.2" customHeight="1" x14ac:dyDescent="0.3">
      <c r="A32" s="3"/>
      <c r="B32" s="235"/>
      <c r="C32" s="76"/>
      <c r="D32" s="76"/>
      <c r="E32" s="76"/>
      <c r="F32" s="172"/>
      <c r="G32" s="76"/>
      <c r="H32" s="492"/>
      <c r="I32" s="493"/>
      <c r="J32" s="493"/>
      <c r="K32" s="493"/>
      <c r="L32" s="493"/>
      <c r="M32" s="493"/>
      <c r="N32" s="493"/>
      <c r="O32" s="494"/>
      <c r="P32" s="3"/>
    </row>
    <row r="33" spans="1:16" ht="6" customHeight="1" x14ac:dyDescent="0.3">
      <c r="A33" s="3"/>
      <c r="B33" s="235"/>
      <c r="C33" s="76"/>
      <c r="D33" s="76"/>
      <c r="E33" s="76"/>
      <c r="F33" s="172"/>
      <c r="G33" s="76"/>
      <c r="H33" s="3"/>
      <c r="I33" s="3"/>
      <c r="J33" s="3"/>
      <c r="K33" s="3"/>
      <c r="L33" s="3"/>
      <c r="M33" s="3"/>
      <c r="N33" s="3"/>
      <c r="O33" s="3"/>
      <c r="P33" s="3"/>
    </row>
    <row r="34" spans="1:16" ht="24" customHeight="1" x14ac:dyDescent="0.3">
      <c r="A34" s="3"/>
      <c r="B34" s="235"/>
      <c r="C34" s="76"/>
      <c r="D34" s="76"/>
      <c r="E34" s="76"/>
      <c r="F34" s="172"/>
      <c r="G34" s="76"/>
      <c r="H34" s="525" t="s">
        <v>320</v>
      </c>
      <c r="I34" s="526"/>
      <c r="J34" s="526"/>
      <c r="K34" s="526"/>
      <c r="L34" s="526"/>
      <c r="M34" s="526"/>
      <c r="N34" s="526"/>
      <c r="O34" s="527"/>
      <c r="P34" s="3"/>
    </row>
    <row r="35" spans="1:16" ht="15.75" customHeight="1" x14ac:dyDescent="0.3">
      <c r="A35" s="3"/>
      <c r="B35" s="235"/>
      <c r="C35" s="76"/>
      <c r="D35" s="76"/>
      <c r="E35" s="76"/>
      <c r="F35" s="172"/>
      <c r="G35" s="3"/>
      <c r="H35" s="3"/>
      <c r="I35" s="3"/>
      <c r="J35" s="3"/>
      <c r="K35" s="3"/>
      <c r="L35" s="3"/>
      <c r="M35" s="3"/>
      <c r="N35" s="3"/>
      <c r="O35" s="3"/>
      <c r="P35" s="3"/>
    </row>
    <row r="36" spans="1:16" ht="15" customHeight="1" x14ac:dyDescent="0.3">
      <c r="A36" s="3"/>
      <c r="B36" s="236"/>
      <c r="C36" s="78"/>
      <c r="D36" s="78"/>
      <c r="E36" s="78"/>
      <c r="F36" s="176"/>
      <c r="G36" s="3"/>
      <c r="H36" s="3"/>
      <c r="I36" s="3"/>
      <c r="J36" s="3"/>
      <c r="K36" s="3"/>
      <c r="L36" s="3"/>
      <c r="M36" s="3"/>
      <c r="N36" s="3"/>
      <c r="O36" s="3"/>
      <c r="P36" s="3"/>
    </row>
    <row r="37" spans="1:16" ht="9" customHeight="1" x14ac:dyDescent="0.3">
      <c r="A37" s="78"/>
      <c r="B37" s="78"/>
      <c r="C37" s="78"/>
      <c r="D37" s="78"/>
      <c r="E37" s="78"/>
      <c r="F37" s="78"/>
      <c r="G37" s="78"/>
      <c r="H37" s="78"/>
      <c r="I37" s="78"/>
      <c r="J37" s="78"/>
      <c r="K37" s="78"/>
      <c r="L37" s="78"/>
      <c r="M37" s="78"/>
      <c r="N37" s="78"/>
      <c r="O37" s="78"/>
      <c r="P37" s="78"/>
    </row>
    <row r="41" spans="1:16" x14ac:dyDescent="0.3">
      <c r="E41" s="90"/>
      <c r="F41" s="524"/>
      <c r="G41" s="524"/>
      <c r="H41" s="524"/>
      <c r="I41" s="524"/>
      <c r="J41" s="524"/>
      <c r="K41" s="524"/>
      <c r="L41" s="524"/>
      <c r="M41" s="524"/>
      <c r="N41" s="90"/>
    </row>
    <row r="42" spans="1:16" x14ac:dyDescent="0.3">
      <c r="E42" s="90"/>
      <c r="F42" s="524"/>
      <c r="G42" s="524"/>
      <c r="H42" s="524"/>
      <c r="I42" s="524"/>
      <c r="J42" s="524"/>
      <c r="K42" s="524"/>
      <c r="L42" s="524"/>
      <c r="M42" s="524"/>
      <c r="N42" s="90"/>
    </row>
    <row r="43" spans="1:16" x14ac:dyDescent="0.3">
      <c r="E43" s="90"/>
      <c r="F43" s="524"/>
      <c r="G43" s="524"/>
      <c r="H43" s="524"/>
      <c r="I43" s="524"/>
      <c r="J43" s="524"/>
      <c r="K43" s="524"/>
      <c r="L43" s="524"/>
      <c r="M43" s="524"/>
      <c r="N43" s="90"/>
    </row>
    <row r="44" spans="1:16" x14ac:dyDescent="0.3">
      <c r="E44" s="90"/>
      <c r="F44" s="90"/>
      <c r="G44" s="90"/>
      <c r="H44" s="90"/>
      <c r="I44" s="90"/>
      <c r="J44" s="90"/>
      <c r="K44" s="90"/>
      <c r="L44" s="90"/>
      <c r="M44" s="90"/>
      <c r="N44" s="90"/>
    </row>
  </sheetData>
  <mergeCells count="5">
    <mergeCell ref="O1:P1"/>
    <mergeCell ref="B4:P4"/>
    <mergeCell ref="F41:M43"/>
    <mergeCell ref="H31:O32"/>
    <mergeCell ref="H34:O34"/>
  </mergeCells>
  <hyperlinks>
    <hyperlink ref="O1" location="TOC!A1" display="Return to TOC"/>
    <hyperlink ref="H34:O34" location="TOC!F22" display="Click Here for important information regarding the 2017/18 and 2019/20 survey year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B7" sqref="B7"/>
    </sheetView>
  </sheetViews>
  <sheetFormatPr defaultRowHeight="14.4" x14ac:dyDescent="0.3"/>
  <cols>
    <col min="1" max="1" width="12.5546875" bestFit="1" customWidth="1"/>
    <col min="2" max="2" width="15.109375" bestFit="1" customWidth="1"/>
    <col min="3" max="3" width="13.6640625" bestFit="1" customWidth="1"/>
  </cols>
  <sheetData>
    <row r="1" spans="1:3" x14ac:dyDescent="0.3">
      <c r="A1" s="37" t="s">
        <v>268</v>
      </c>
      <c r="B1" t="s" vm="2">
        <v>250</v>
      </c>
    </row>
    <row r="2" spans="1:3" x14ac:dyDescent="0.3">
      <c r="A2" s="37" t="s">
        <v>228</v>
      </c>
      <c r="B2" t="s" vm="4">
        <v>312</v>
      </c>
    </row>
    <row r="4" spans="1:3" x14ac:dyDescent="0.3">
      <c r="A4" s="37" t="s">
        <v>12</v>
      </c>
      <c r="B4" t="s">
        <v>229</v>
      </c>
      <c r="C4" t="s">
        <v>230</v>
      </c>
    </row>
    <row r="5" spans="1:3" x14ac:dyDescent="0.3">
      <c r="A5" s="32" t="s">
        <v>282</v>
      </c>
      <c r="B5" s="38">
        <v>84.020618556701038</v>
      </c>
      <c r="C5" s="214">
        <v>9</v>
      </c>
    </row>
    <row r="6" spans="1:3" x14ac:dyDescent="0.3">
      <c r="A6" s="32" t="s">
        <v>283</v>
      </c>
      <c r="B6" s="38">
        <v>70.676303562209597</v>
      </c>
      <c r="C6" s="214">
        <v>19</v>
      </c>
    </row>
    <row r="7" spans="1:3" x14ac:dyDescent="0.3">
      <c r="A7" s="32" t="s">
        <v>284</v>
      </c>
      <c r="B7" s="38">
        <v>71.424843423799572</v>
      </c>
      <c r="C7" s="214">
        <v>9</v>
      </c>
    </row>
    <row r="8" spans="1:3" x14ac:dyDescent="0.3">
      <c r="A8" s="32" t="s">
        <v>285</v>
      </c>
      <c r="B8" s="38">
        <v>62.122788761706559</v>
      </c>
      <c r="C8" s="214">
        <v>19</v>
      </c>
    </row>
    <row r="9" spans="1:3" x14ac:dyDescent="0.3">
      <c r="A9" s="32" t="s">
        <v>286</v>
      </c>
      <c r="B9" s="38">
        <v>64.82830385015609</v>
      </c>
      <c r="C9" s="214">
        <v>19</v>
      </c>
    </row>
    <row r="10" spans="1:3" x14ac:dyDescent="0.3">
      <c r="A10" s="32" t="s">
        <v>287</v>
      </c>
      <c r="B10" s="38">
        <v>74.635036496350367</v>
      </c>
      <c r="C10" s="214">
        <v>16</v>
      </c>
    </row>
    <row r="11" spans="1:3" x14ac:dyDescent="0.3">
      <c r="A11" s="32" t="s">
        <v>288</v>
      </c>
      <c r="B11" s="38">
        <v>79.196032367528062</v>
      </c>
      <c r="C11" s="214">
        <v>10</v>
      </c>
    </row>
    <row r="12" spans="1:3" x14ac:dyDescent="0.3">
      <c r="A12" s="32" t="s">
        <v>289</v>
      </c>
      <c r="B12" s="38">
        <v>53.492957746478872</v>
      </c>
      <c r="C12" s="214">
        <v>19</v>
      </c>
    </row>
    <row r="13" spans="1:3" x14ac:dyDescent="0.3">
      <c r="A13" s="32" t="s">
        <v>290</v>
      </c>
      <c r="B13" s="38">
        <v>55.209452201933409</v>
      </c>
      <c r="C13" s="214">
        <v>19</v>
      </c>
    </row>
    <row r="14" spans="1:3" x14ac:dyDescent="0.3">
      <c r="A14" s="32" t="s">
        <v>291</v>
      </c>
      <c r="B14" s="38">
        <v>53.234750462107208</v>
      </c>
      <c r="C14" s="214">
        <v>20</v>
      </c>
    </row>
    <row r="15" spans="1:3" x14ac:dyDescent="0.3">
      <c r="A15" s="32" t="s">
        <v>292</v>
      </c>
      <c r="B15" s="38">
        <v>79.21976592977893</v>
      </c>
      <c r="C15" s="214">
        <v>16</v>
      </c>
    </row>
    <row r="16" spans="1:3" x14ac:dyDescent="0.3">
      <c r="A16" s="32" t="s">
        <v>0</v>
      </c>
      <c r="B16" s="38">
        <v>68.469547365333852</v>
      </c>
      <c r="C16" s="214">
        <v>15.801862352136084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38"/>
  <sheetViews>
    <sheetView showGridLines="0" zoomScale="95" zoomScaleNormal="95" workbookViewId="0">
      <selection activeCell="B1" sqref="B1"/>
    </sheetView>
  </sheetViews>
  <sheetFormatPr defaultRowHeight="14.4" x14ac:dyDescent="0.3"/>
  <cols>
    <col min="1" max="1" width="0.88671875" customWidth="1"/>
    <col min="2" max="2" width="35.5546875" customWidth="1"/>
    <col min="3" max="3" width="129.88671875" customWidth="1"/>
    <col min="4" max="4" width="19.33203125" customWidth="1"/>
  </cols>
  <sheetData>
    <row r="1" spans="2:4" ht="24" customHeight="1" x14ac:dyDescent="0.3">
      <c r="B1" s="398" t="s">
        <v>303</v>
      </c>
      <c r="C1" s="59"/>
      <c r="D1" s="168" t="s">
        <v>91</v>
      </c>
    </row>
    <row r="2" spans="2:4" ht="21" customHeight="1" x14ac:dyDescent="0.3">
      <c r="B2" s="254" t="s">
        <v>309</v>
      </c>
      <c r="C2" s="59"/>
      <c r="D2" s="393"/>
    </row>
    <row r="3" spans="2:4" ht="24" customHeight="1" x14ac:dyDescent="0.3">
      <c r="B3" s="266" t="s">
        <v>87</v>
      </c>
      <c r="C3" s="105"/>
      <c r="D3" s="106" t="s">
        <v>319</v>
      </c>
    </row>
    <row r="4" spans="2:4" s="6" customFormat="1" ht="19.8" customHeight="1" x14ac:dyDescent="0.3">
      <c r="B4" s="528" t="s">
        <v>320</v>
      </c>
      <c r="C4" s="528"/>
      <c r="D4" s="7"/>
    </row>
    <row r="5" spans="2:4" s="1" customFormat="1" ht="15.6" x14ac:dyDescent="0.3">
      <c r="B5" s="8" t="s">
        <v>10</v>
      </c>
      <c r="C5" s="9"/>
      <c r="D5" s="455" t="s">
        <v>335</v>
      </c>
    </row>
    <row r="6" spans="2:4" s="1" customFormat="1" ht="33" customHeight="1" x14ac:dyDescent="0.3">
      <c r="B6" s="11" t="s">
        <v>14</v>
      </c>
      <c r="C6" s="529" t="s">
        <v>35</v>
      </c>
      <c r="D6" s="530"/>
    </row>
    <row r="7" spans="2:4" s="1" customFormat="1" ht="33" customHeight="1" x14ac:dyDescent="0.3">
      <c r="B7" s="11" t="s">
        <v>257</v>
      </c>
      <c r="C7" s="275" t="s">
        <v>280</v>
      </c>
      <c r="D7" s="276"/>
    </row>
    <row r="8" spans="2:4" s="1" customFormat="1" ht="15.6" x14ac:dyDescent="0.3">
      <c r="B8" s="12" t="s">
        <v>15</v>
      </c>
      <c r="C8" s="533" t="s">
        <v>258</v>
      </c>
      <c r="D8" s="534"/>
    </row>
    <row r="9" spans="2:4" s="1" customFormat="1" ht="48.75" customHeight="1" x14ac:dyDescent="0.3">
      <c r="B9" s="12"/>
      <c r="C9" s="42" t="s">
        <v>328</v>
      </c>
      <c r="D9" s="40"/>
    </row>
    <row r="10" spans="2:4" s="1" customFormat="1" ht="44.4" x14ac:dyDescent="0.3">
      <c r="B10" s="11" t="s">
        <v>329</v>
      </c>
      <c r="C10" s="453" t="s">
        <v>331</v>
      </c>
      <c r="D10" s="14"/>
    </row>
    <row r="11" spans="2:4" s="1" customFormat="1" ht="15.6" x14ac:dyDescent="0.3">
      <c r="B11" s="12" t="s">
        <v>330</v>
      </c>
      <c r="C11" s="43" t="s">
        <v>84</v>
      </c>
      <c r="D11" s="104"/>
    </row>
    <row r="12" spans="2:4" s="1" customFormat="1" ht="15.6" x14ac:dyDescent="0.3">
      <c r="B12" s="12"/>
      <c r="C12" s="125" t="s">
        <v>259</v>
      </c>
      <c r="D12" s="104"/>
    </row>
    <row r="13" spans="2:4" s="1" customFormat="1" ht="15.6" x14ac:dyDescent="0.3">
      <c r="B13" s="12"/>
      <c r="C13" s="125" t="s">
        <v>260</v>
      </c>
      <c r="D13" s="104"/>
    </row>
    <row r="14" spans="2:4" s="1" customFormat="1" ht="15.6" x14ac:dyDescent="0.3">
      <c r="B14" s="12"/>
      <c r="C14" s="125" t="s">
        <v>261</v>
      </c>
      <c r="D14" s="104"/>
    </row>
    <row r="15" spans="2:4" s="1" customFormat="1" ht="31.2" customHeight="1" x14ac:dyDescent="0.3">
      <c r="B15" s="12"/>
      <c r="C15" s="543" t="s">
        <v>332</v>
      </c>
      <c r="D15" s="534"/>
    </row>
    <row r="16" spans="2:4" s="1" customFormat="1" ht="15.6" x14ac:dyDescent="0.3">
      <c r="B16" s="12" t="s">
        <v>262</v>
      </c>
      <c r="C16" s="345" t="s">
        <v>263</v>
      </c>
      <c r="D16" s="104"/>
    </row>
    <row r="17" spans="2:4" s="1" customFormat="1" ht="49.5" customHeight="1" x14ac:dyDescent="0.3">
      <c r="B17" s="11" t="s">
        <v>34</v>
      </c>
      <c r="C17" s="529" t="s">
        <v>264</v>
      </c>
      <c r="D17" s="530"/>
    </row>
    <row r="18" spans="2:4" s="1" customFormat="1" ht="16.5" customHeight="1" x14ac:dyDescent="0.3">
      <c r="B18" s="12" t="s">
        <v>30</v>
      </c>
      <c r="C18" s="82" t="s">
        <v>32</v>
      </c>
      <c r="D18" s="83"/>
    </row>
    <row r="19" spans="2:4" s="1" customFormat="1" ht="16.5" customHeight="1" x14ac:dyDescent="0.3">
      <c r="B19" s="11" t="s">
        <v>31</v>
      </c>
      <c r="C19" s="84" t="s">
        <v>33</v>
      </c>
      <c r="D19" s="85"/>
    </row>
    <row r="20" spans="2:4" s="1" customFormat="1" ht="30" x14ac:dyDescent="0.3">
      <c r="B20" s="126" t="s">
        <v>333</v>
      </c>
      <c r="C20" s="454" t="s">
        <v>334</v>
      </c>
      <c r="D20" s="127"/>
    </row>
    <row r="21" spans="2:4" s="1" customFormat="1" ht="15.6" x14ac:dyDescent="0.3">
      <c r="B21" s="17"/>
      <c r="C21" s="17"/>
      <c r="D21" s="456" t="s">
        <v>335</v>
      </c>
    </row>
    <row r="22" spans="2:4" s="1" customFormat="1" ht="15.6" x14ac:dyDescent="0.3">
      <c r="B22" s="18" t="s">
        <v>85</v>
      </c>
      <c r="C22" s="15"/>
      <c r="D22" s="10"/>
    </row>
    <row r="23" spans="2:4" s="1" customFormat="1" ht="15.75" customHeight="1" x14ac:dyDescent="0.3">
      <c r="B23" s="537" t="s">
        <v>28</v>
      </c>
      <c r="C23" s="538"/>
      <c r="D23" s="539"/>
    </row>
    <row r="24" spans="2:4" s="1" customFormat="1" ht="31.2" x14ac:dyDescent="0.3">
      <c r="B24" s="55" t="s">
        <v>22</v>
      </c>
      <c r="C24" s="49" t="s">
        <v>23</v>
      </c>
      <c r="D24" s="50"/>
    </row>
    <row r="25" spans="2:4" s="19" customFormat="1" ht="15.6" x14ac:dyDescent="0.3">
      <c r="B25" s="12" t="s">
        <v>6</v>
      </c>
      <c r="C25" s="43" t="s">
        <v>265</v>
      </c>
      <c r="D25" s="13"/>
    </row>
    <row r="26" spans="2:4" s="1" customFormat="1" ht="15.6" x14ac:dyDescent="0.3">
      <c r="B26" s="55" t="s">
        <v>24</v>
      </c>
      <c r="C26" s="51" t="s">
        <v>26</v>
      </c>
      <c r="D26" s="52"/>
    </row>
    <row r="27" spans="2:4" s="1" customFormat="1" ht="15.6" x14ac:dyDescent="0.3">
      <c r="B27" s="56" t="s">
        <v>25</v>
      </c>
      <c r="C27" s="20" t="s">
        <v>27</v>
      </c>
      <c r="D27" s="47"/>
    </row>
    <row r="28" spans="2:4" s="19" customFormat="1" ht="31.5" customHeight="1" x14ac:dyDescent="0.3">
      <c r="B28" s="57" t="s">
        <v>7</v>
      </c>
      <c r="C28" s="535" t="s">
        <v>17</v>
      </c>
      <c r="D28" s="536"/>
    </row>
    <row r="29" spans="2:4" s="1" customFormat="1" ht="15.6" x14ac:dyDescent="0.3">
      <c r="B29" s="21"/>
      <c r="C29" s="17"/>
      <c r="D29" s="457" t="s">
        <v>335</v>
      </c>
    </row>
    <row r="30" spans="2:4" s="1" customFormat="1" ht="15.6" x14ac:dyDescent="0.3">
      <c r="B30" s="22" t="s">
        <v>86</v>
      </c>
      <c r="C30" s="15"/>
      <c r="D30" s="23"/>
    </row>
    <row r="31" spans="2:4" s="1" customFormat="1" ht="15.75" customHeight="1" x14ac:dyDescent="0.3">
      <c r="B31" s="540" t="s">
        <v>29</v>
      </c>
      <c r="C31" s="541"/>
      <c r="D31" s="542"/>
    </row>
    <row r="32" spans="2:4" s="1" customFormat="1" ht="35.25" customHeight="1" x14ac:dyDescent="0.3">
      <c r="B32" s="24" t="s">
        <v>16</v>
      </c>
      <c r="C32" s="208" t="s">
        <v>266</v>
      </c>
      <c r="D32" s="26"/>
    </row>
    <row r="33" spans="2:4" s="1" customFormat="1" ht="17.25" customHeight="1" x14ac:dyDescent="0.3">
      <c r="B33" s="12" t="s">
        <v>19</v>
      </c>
      <c r="C33" s="46" t="s">
        <v>233</v>
      </c>
      <c r="D33" s="44"/>
    </row>
    <row r="34" spans="2:4" s="1" customFormat="1" ht="31.2" x14ac:dyDescent="0.3">
      <c r="B34" s="24" t="s">
        <v>20</v>
      </c>
      <c r="C34" s="45" t="s">
        <v>234</v>
      </c>
      <c r="D34" s="26"/>
    </row>
    <row r="35" spans="2:4" s="1" customFormat="1" ht="18" customHeight="1" x14ac:dyDescent="0.3">
      <c r="B35" s="12" t="s">
        <v>21</v>
      </c>
      <c r="C35" s="46" t="s">
        <v>235</v>
      </c>
      <c r="D35" s="44"/>
    </row>
    <row r="36" spans="2:4" s="1" customFormat="1" ht="18" customHeight="1" x14ac:dyDescent="0.3">
      <c r="B36" s="24" t="s">
        <v>8</v>
      </c>
      <c r="C36" s="25" t="s">
        <v>279</v>
      </c>
      <c r="D36" s="26"/>
    </row>
    <row r="37" spans="2:4" s="1" customFormat="1" ht="18" customHeight="1" x14ac:dyDescent="0.3">
      <c r="B37" s="16" t="s">
        <v>18</v>
      </c>
      <c r="C37" s="41" t="s">
        <v>236</v>
      </c>
      <c r="D37" s="44"/>
    </row>
    <row r="38" spans="2:4" s="1" customFormat="1" ht="36" customHeight="1" x14ac:dyDescent="0.3">
      <c r="B38" s="48" t="s">
        <v>9</v>
      </c>
      <c r="C38" s="531" t="s">
        <v>237</v>
      </c>
      <c r="D38" s="532"/>
    </row>
  </sheetData>
  <mergeCells count="9">
    <mergeCell ref="B4:C4"/>
    <mergeCell ref="C17:D17"/>
    <mergeCell ref="C38:D38"/>
    <mergeCell ref="C6:D6"/>
    <mergeCell ref="C8:D8"/>
    <mergeCell ref="C28:D28"/>
    <mergeCell ref="B23:D23"/>
    <mergeCell ref="B31:D31"/>
    <mergeCell ref="C15:D15"/>
  </mergeCells>
  <hyperlinks>
    <hyperlink ref="D1" location="TOC!A1" display="Return to TOC"/>
    <hyperlink ref="B4:C4" location="TOC!F22" display="Click Here for important information regarding the 2017/18 and 2019/20 survey years"/>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b c 4 7 e d a 2 - 0 d 0 6 - 4 7 a 9 - b 1 b d - e 1 5 4 5 5 4 e e a f 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0.xml>��< ? x m l   v e r s i o n = " 1 . 0 "   e n c o d i n g = " U T F - 1 6 " ? > < G e m i n i   x m l n s = " h t t p : / / g e m i n i / p i v o t c u s t o m i z a t i o n / 0 d 8 3 e 5 c 3 - f 9 3 c - 4 1 2 d - 9 e b 1 - 6 6 e c 5 3 0 d a b 1 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1.xml>��< ? x m l   v e r s i o n = " 1 . 0 "   e n c o d i n g = " U T F - 1 6 " ? > < G e m i n i   x m l n s = " h t t p : / / g e m i n i / p i v o t c u s t o m i z a t i o n / 3 7 8 1 f b 1 b - c 0 0 1 - 4 e 3 0 - b f 6 c - e 0 2 4 1 4 3 5 0 7 a 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2.xml>��< ? x m l   v e r s i o n = " 1 . 0 "   e n c o d i n g = " U T F - 1 6 " ? > < G e m i n i   x m l n s = " h t t p : / / g e m i n i / p i v o t c u s t o m i z a t i o n / e 7 e 7 7 a 1 6 - 5 1 a a - 4 5 e f - b 5 8 b - 5 0 8 8 4 a f c f 5 9 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3.xml>��< ? x m l   v e r s i o n = " 1 . 0 "   e n c o d i n g = " U T F - 1 6 " ? > < G e m i n i   x m l n s = " h t t p : / / g e m i n i / p i v o t c u s t o m i z a t i o n / a a 1 c b 3 e 5 - 7 1 f 9 - 4 f f 4 - a f a 6 - 1 3 c 4 2 a b 7 3 4 a 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4.xml>��< ? x m l   v e r s i o n = " 1 . 0 "   e n c o d i n g = " U T F - 1 6 " ? > < G e m i n i   x m l n s = " h t t p : / / g e m i n i / p i v o t c u s t o m i z a t i o n / 6 3 5 0 0 e 9 3 - f c 6 6 - 4 0 7 1 - 9 8 4 7 - c b 2 2 1 5 d d 8 e b 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5.xml>��< ? x m l   v e r s i o n = " 1 . 0 "   e n c o d i n g = " U T F - 1 6 " ? > < G e m i n i   x m l n s = " h t t p : / / g e m i n i / p i v o t c u s t o m i z a t i o n / f b 7 d 6 9 f 9 - 6 0 e a - 4 b 0 f - 8 f 3 4 - 8 5 6 c d b 3 5 4 b 7 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6.xml>��< ? x m l   v e r s i o n = " 1 . 0 "   e n c o d i n g = " U T F - 1 6 " ? > < G e m i n i   x m l n s = " h t t p : / / g e m i n i / p i v o t c u s t o m i z a t i o n / F o r m u l a B a r S t a t e " > < C u s t o m C o n t e n t > & l t ; S a n d b o x E d i t o r . F o r m u l a B a r S t a t e   x m l n s = " h t t p : / / s c h e m a s . d a t a c o n t r a c t . o r g / 2 0 0 4 / 0 7 / M i c r o s o f t . A n a l y s i s S e r v i c e s . C o m m o n "   x m l n s : i = " h t t p : / / w w w . w 3 . o r g / 2 0 0 1 / X M L S c h e m a - i n s t a n c e " & g t ; & l t ; H e i g h t & g t ; 2 7 & l t ; / H e i g h t & g t ; & l t ; / S a n d b o x E d i t o r . F o r m u l a B a r S t a t e & g t ; < / C u s t o m C o n t e n t > < / G e m i n i > 
</file>

<file path=customXml/item17.xml>��< ? x m l   v e r s i o n = " 1 . 0 "   e n c o d i n g = " U T F - 1 6 " ? > < G e m i n i   x m l n s = " h t t p : / / g e m i n i / p i v o t c u s t o m i z a t i o n / 7 c 3 c 8 8 a 0 - 7 8 2 2 - 4 c a e - 8 3 6 5 - 5 4 f 2 6 a b e 6 4 5 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8.xml>��< ? x m l   v e r s i o n = " 1 . 0 "   e n c o d i n g = " U T F - 1 6 " ? > < G e m i n i   x m l n s = " h t t p : / / g e m i n i / p i v o t c u s t o m i z a t i o n / M a n u a l C a l c M o d e " > < C u s t o m C o n t e n t > < ! [ C D A T A [ F a l s e ] ] > < / C u s t o m C o n t e n t > < / G e m i n i > 
</file>

<file path=customXml/item1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P i v o t D a t a F I N A L & a m p ; g t ; & l t ; / K e y & g t ; & l t ; / D i a g r a m O b j e c t K e y & g t ; & l t ; D i a g r a m O b j e c t K e y & g t ; & l t ; K e y & g t ; T a b l e s \ P i v o t D a t a F I N A L & l t ; / K e y & g t ; & l t ; / D i a g r a m O b j e c t K e y & g t ; & l t ; D i a g r a m O b j e c t K e y & g t ; & l t ; K e y & g t ; T a b l e s \ P i v o t D a t a F I N A L \ C o l u m n s \ Y e a r & l t ; / K e y & g t ; & l t ; / D i a g r a m O b j e c t K e y & g t ; & l t ; D i a g r a m O b j e c t K e y & g t ; & l t ; K e y & g t ; T a b l e s \ P i v o t D a t a F I N A L \ C o l u m n s \ G R O U P & l t ; / K e y & g t ; & l t ; / D i a g r a m O b j e c t K e y & g t ; & l t ; D i a g r a m O b j e c t K e y & g t ; & l t ; K e y & g t ; T a b l e s \ P i v o t D a t a F I N A L \ C o l u m n s \ # & l t ; / K e y & g t ; & l t ; / D i a g r a m O b j e c t K e y & g t ; & l t ; D i a g r a m O b j e c t K e y & g t ; & l t ; K e y & g t ; T a b l e s \ P i v o t D a t a F I N A L \ C o l u m n s \ q u e s t _ n o & l t ; / K e y & g t ; & l t ; / D i a g r a m O b j e c t K e y & g t ; & l t ; D i a g r a m O b j e c t K e y & g t ; & l t ; K e y & g t ; T a b l e s \ P i v o t D a t a F I N A L \ C o l u m n s \ q u e s t _ t e x t & l t ; / K e y & g t ; & l t ; / D i a g r a m O b j e c t K e y & g t ; & l t ; D i a g r a m O b j e c t K e y & g t ; & l t ; K e y & g t ; T a b l e s \ P i v o t D a t a F I N A L \ C o l u m n s \ A d v a n c e d & l t ; / K e y & g t ; & l t ; / D i a g r a m O b j e c t K e y & g t ; & l t ; D i a g r a m O b j e c t K e y & g t ; & l t ; K e y & g t ; T a b l e s \ P i v o t D a t a F I N A L \ C o l u m n s \ S u r v e y   P e r i o d & l t ; / K e y & g t ; & l t ; / D i a g r a m O b j e c t K e y & g t ; & l t ; D i a g r a m O b j e c t K e y & g t ; & l t ; K e y & g t ; T a b l e s \ P i v o t D a t a F I N A L \ C o l u m n s \ A C A D _ P R O G & l t ; / K e y & g t ; & l t ; / D i a g r a m O b j e c t K e y & g t ; & l t ; D i a g r a m O b j e c t K e y & g t ; & l t ; K e y & g t ; T a b l e s \ P i v o t D a t a F I N A L \ C o l u m n s \ D E S C R & l t ; / K e y & g t ; & l t ; / D i a g r a m O b j e c t K e y & g t ; & l t ; D i a g r a m O b j e c t K e y & g t ; & l t ; K e y & g t ; T a b l e s \ P i v o t D a t a F I N A L \ C o l u m n s \ S S F L _ N & l t ; / K e y & g t ; & l t ; / D i a g r a m O b j e c t K e y & g t ; & l t ; D i a g r a m O b j e c t K e y & g t ; & l t ; K e y & g t ; T a b l e s \ P i v o t D a t a F I N A L \ C o l u m n s \ S S F L _ N C a l c & l t ; / K e y & g t ; & l t ; / D i a g r a m O b j e c t K e y & g t ; & l t ; D i a g r a m O b j e c t K e y & g t ; & l t ; K e y & g t ; T a b l e s \ P i v o t D a t a F I N A L \ C o l u m n s \ S S F L _ S A T & l t ; / K e y & g t ; & l t ; / D i a g r a m O b j e c t K e y & g t ; & l t ; D i a g r a m O b j e c t K e y & g t ; & l t ; K e y & g t ; T a b l e s \ P i v o t D a t a F I N A L \ C o l u m n s \ S S F L _ N E I & l t ; / K e y & g t ; & l t ; / D i a g r a m O b j e c t K e y & g t ; & l t ; D i a g r a m O b j e c t K e y & g t ; & l t ; K e y & g t ; T a b l e s \ P i v o t D a t a F I N A L \ C o l u m n s \ S S F L _ D I S & l t ; / K e y & g t ; & l t ; / D i a g r a m O b j e c t K e y & g t ; & l t ; D i a g r a m O b j e c t K e y & g t ; & l t ; K e y & g t ; T a b l e s \ P i v o t D a t a F I N A L \ C o l u m n s \ C A M P U S & l t ; / K e y & g t ; & l t ; / D i a g r a m O b j e c t K e y & g t ; & l t ; D i a g r a m O b j e c t K e y & g t ; & l t ; K e y & g t ; T a b l e s \ P i v o t D a t a F I N A L \ C o l u m n s \ C A M P U S _ D E S C R & l t ; / K e y & g t ; & l t ; / D i a g r a m O b j e c t K e y & g t ; & l t ; D i a g r a m O b j e c t K e y & g t ; & l t ; K e y & g t ; T a b l e s \ P i v o t D a t a F I N A L \ C o l u m n s \ O C C   A r e a & l t ; / K e y & g t ; & l t ; / D i a g r a m O b j e c t K e y & g t ; & l t ; D i a g r a m O b j e c t K e y & g t ; & l t ; K e y & g t ; T a b l e s \ P i v o t D a t a F I N A L \ C o l u m n s \ O C C   A r e a   D e s c r & l t ; / K e y & g t ; & l t ; / D i a g r a m O b j e c t K e y & g t ; & l t ; D i a g r a m O b j e c t K e y & g t ; & l t ; K e y & g t ; T a b l e s \ P i v o t D a t a F I N A L \ C o l u m n s \ O C C   C o d e & l t ; / K e y & g t ; & l t ; / D i a g r a m O b j e c t K e y & g t ; & l t ; D i a g r a m O b j e c t K e y & g t ; & l t ; K e y & g t ; T a b l e s \ P i v o t D a t a F I N A L \ C o l u m n s \ O C C   T i t l e & l t ; / K e y & g t ; & l t ; / D i a g r a m O b j e c t K e y & g t ; & l t ; D i a g r a m O b j e c t K e y & g t ; & l t ; K e y & g t ; T a b l e s \ P i v o t D a t a F I N A L \ C o l u m n s \ F C _ M C U _ C O D E & l t ; / K e y & g t ; & l t ; / D i a g r a m O b j e c t K e y & g t ; & l t ; D i a g r a m O b j e c t K e y & g t ; & l t ; K e y & g t ; T a b l e s \ P i v o t D a t a F I N A L \ C o l u m n s \ F C _ A P S _ N B R & l t ; / K e y & g t ; & l t ; / D i a g r a m O b j e c t K e y & g t ; & l t ; D i a g r a m O b j e c t K e y & g t ; & l t ; K e y & g t ; T a b l e s \ P i v o t D a t a F I N A L \ C o l u m n s \ A C A D _ P L A N _ T Y P E & l t ; / K e y & g t ; & l t ; / D i a g r a m O b j e c t K e y & g t ; & l t ; D i a g r a m O b j e c t K e y & g t ; & l t ; K e y & g t ; T a b l e s \ P i v o t D a t a F I N A L \ C o l u m n s \ A C A D _ P L A N _ T Y P E _ D E S C R & l t ; / K e y & g t ; & l t ; / D i a g r a m O b j e c t K e y & g t ; & l t ; D i a g r a m O b j e c t K e y & g t ; & l t ; K e y & g t ; T a b l e s \ P i v o t D a t a F I N A L \ C o l u m n s \ D E G R E E & l t ; / K e y & g t ; & l t ; / D i a g r a m O b j e c t K e y & g t ; & l t ; D i a g r a m O b j e c t K e y & g t ; & l t ; K e y & g t ; T a b l e s \ P i v o t D a t a F I N A L \ C o l u m n s \ D E G R E E _ D E S C R & l t ; / K e y & g t ; & l t ; / D i a g r a m O b j e c t K e y & g t ; & l t ; D i a g r a m O b j e c t K e y & g t ; & l t ; K e y & g t ; T a b l e s \ P i v o t D a t a F I N A L \ C o l u m n s \ S e m e s t e r & l t ; / K e y & g t ; & l t ; / D i a g r a m O b j e c t K e y & g t ; & l t ; D i a g r a m O b j e c t K e y & g t ; & l t ; K e y & g t ; T a b l e s \ P i v o t D a t a F I N A L \ C o l u m n s \ F i r s t G e n & l t ; / K e y & g t ; & l t ; / D i a g r a m O b j e c t K e y & g t ; & l t ; D i a g r a m O b j e c t K e y & g t ; & l t ; K e y & g t ; T a b l e s \ P i v o t D a t a F I N A L \ C o l u m n s \ I n t l & l t ; / K e y & g t ; & l t ; / D i a g r a m O b j e c t K e y & g t ; & l t ; D i a g r a m O b j e c t K e y & g t ; & l t ; K e y & g t ; T a b l e s \ P i v o t D a t a F I N A L \ C o l u m n s \ D i s a b & l t ; / K e y & g t ; & l t ; / D i a g r a m O b j e c t K e y & g t ; & l t ; D i a g r a m O b j e c t K e y & g t ; & l t ; K e y & g t ; T a b l e s \ P i v o t D a t a F I N A L \ C o l u m n s \ A b o r & l t ; / K e y & g t ; & l t ; / D i a g r a m O b j e c t K e y & g t ; & l t ; D i a g r a m O b j e c t K e y & g t ; & l t ; K e y & g t ; T a b l e s \ P i v o t D a t a F I N A L \ C o l u m n s \ G e n d e r & l t ; / K e y & g t ; & l t ; / D i a g r a m O b j e c t K e y & g t ; & l t ; D i a g r a m O b j e c t K e y & g t ; & l t ; K e y & g t ; T a b l e s \ P i v o t D a t a F I N A L \ C o l u m n s \ P r e v P o s t S e c & l t ; / K e y & g t ; & l t ; / D i a g r a m O b j e c t K e y & g t ; & l t ; D i a g r a m O b j e c t K e y & g t ; & l t ; K e y & g t ; T a b l e s \ P i v o t D a t a F I N A L \ C o l u m n s \ M C U C O D E _ N & l t ; / K e y & g t ; & l t ; / D i a g r a m O b j e c t K e y & g t ; & l t ; D i a g r a m O b j e c t K e y & g t ; & l t ; K e y & g t ; T a b l e s \ P i v o t D a t a F I N A L \ C o l u m n s \ M C U C O D E _ N C a l c & l t ; / K e y & g t ; & l t ; / D i a g r a m O b j e c t K e y & g t ; & l t ; D i a g r a m O b j e c t K e y & g t ; & l t ; K e y & g t ; T a b l e s \ P i v o t D a t a F I N A L \ C o l u m n s \ M C U C O D E _ S A T & l t ; / K e y & g t ; & l t ; / D i a g r a m O b j e c t K e y & g t ; & l t ; D i a g r a m O b j e c t K e y & g t ; & l t ; K e y & g t ; T a b l e s \ P i v o t D a t a F I N A L \ C o l u m n s \ M C U C O D E _ N E I & l t ; / K e y & g t ; & l t ; / D i a g r a m O b j e c t K e y & g t ; & l t ; D i a g r a m O b j e c t K e y & g t ; & l t ; K e y & g t ; T a b l e s \ P i v o t D a t a F I N A L \ C o l u m n s \ M C U C O D E _ D I S & l t ; / K e y & g t ; & l t ; / D i a g r a m O b j e c t K e y & g t ; & l t ; D i a g r a m O b j e c t K e y & g t ; & l t ; K e y & g t ; T a b l e s \ P i v o t D a t a F I N A L \ C o l u m n s \ M E D I U M _ N & l t ; / K e y & g t ; & l t ; / D i a g r a m O b j e c t K e y & g t ; & l t ; D i a g r a m O b j e c t K e y & g t ; & l t ; K e y & g t ; T a b l e s \ P i v o t D a t a F I N A L \ C o l u m n s \ M E D I U M _ N C a l c & l t ; / K e y & g t ; & l t ; / D i a g r a m O b j e c t K e y & g t ; & l t ; D i a g r a m O b j e c t K e y & g t ; & l t ; K e y & g t ; T a b l e s \ P i v o t D a t a F I N A L \ C o l u m n s \ M E D I U M _ S A T & l t ; / K e y & g t ; & l t ; / D i a g r a m O b j e c t K e y & g t ; & l t ; D i a g r a m O b j e c t K e y & g t ; & l t ; K e y & g t ; T a b l e s \ P i v o t D a t a F I N A L \ C o l u m n s \ M E D I U M _ N E I & l t ; / K e y & g t ; & l t ; / D i a g r a m O b j e c t K e y & g t ; & l t ; D i a g r a m O b j e c t K e y & g t ; & l t ; K e y & g t ; T a b l e s \ P i v o t D a t a F I N A L \ C o l u m n s \ M E D I U M _ D I S & l t ; / K e y & g t ; & l t ; / D i a g r a m O b j e c t K e y & g t ; & l t ; D i a g r a m O b j e c t K e y & g t ; & l t ; K e y & g t ; T a b l e s \ P i v o t D a t a F I N A L \ C o l u m n s \ M E D I U M _ M i n & l t ; / K e y & g t ; & l t ; / D i a g r a m O b j e c t K e y & g t ; & l t ; D i a g r a m O b j e c t K e y & g t ; & l t ; K e y & g t ; T a b l e s \ P i v o t D a t a F I N A L \ C o l u m n s \ M E D I U M _ M a x & l t ; / K e y & g t ; & l t ; / D i a g r a m O b j e c t K e y & g t ; & l t ; D i a g r a m O b j e c t K e y & g t ; & l t ; K e y & g t ; T a b l e s \ P i v o t D a t a F I N A L \ C o l u m n s \ M E D I U M _ R n g & l t ; / K e y & g t ; & l t ; / D i a g r a m O b j e c t K e y & g t ; & l t ; D i a g r a m O b j e c t K e y & g t ; & l t ; K e y & g t ; T a b l e s \ P i v o t D a t a F I N A L \ C o l u m n s \ S Y S T E M _ N & l t ; / K e y & g t ; & l t ; / D i a g r a m O b j e c t K e y & g t ; & l t ; D i a g r a m O b j e c t K e y & g t ; & l t ; K e y & g t ; T a b l e s \ P i v o t D a t a F I N A L \ C o l u m n s \ S Y S T E M _ N C a l c & l t ; / K e y & g t ; & l t ; / D i a g r a m O b j e c t K e y & g t ; & l t ; D i a g r a m O b j e c t K e y & g t ; & l t ; K e y & g t ; T a b l e s \ P i v o t D a t a F I N A L \ C o l u m n s \ S Y S T E M _ S A T & l t ; / K e y & g t ; & l t ; / D i a g r a m O b j e c t K e y & g t ; & l t ; D i a g r a m O b j e c t K e y & g t ; & l t ; K e y & g t ; T a b l e s \ P i v o t D a t a F I N A L \ C o l u m n s \ S Y S T E M _ N E I & l t ; / K e y & g t ; & l t ; / D i a g r a m O b j e c t K e y & g t ; & l t ; D i a g r a m O b j e c t K e y & g t ; & l t ; K e y & g t ; T a b l e s \ P i v o t D a t a F I N A L \ C o l u m n s \ S Y S T E M _ D I S & l t ; / K e y & g t ; & l t ; / D i a g r a m O b j e c t K e y & g t ; & l t ; D i a g r a m O b j e c t K e y & g t ; & l t ; K e y & g t ; T a b l e s \ P i v o t D a t a F I N A L \ C o l u m n s \ S S F L _ R a n k & l t ; / K e y & g t ; & l t ; / D i a g r a m O b j e c t K e y & g t ; & l t ; D i a g r a m O b j e c t K e y & g t ; & l t ; K e y & g t ; T a b l e s \ P i v o t D a t a F I N A L \ C o l u m n s \ A C A D _ G R O U P & l t ; / K e y & g t ; & l t ; / D i a g r a m O b j e c t K e y & g t ; & l t ; D i a g r a m O b j e c t K e y & g t ; & l t ; K e y & g t ; T a b l e s \ P i v o t D a t a F I N A L \ C o l u m n s \ A C A D _ G R O U P _ D E S C R & l t ; / K e y & g t ; & l t ; / D i a g r a m O b j e c t K e y & g t ; & l t ; D i a g r a m O b j e c t K e y & g t ; & l t ; K e y & g t ; T a b l e s \ P i v o t D a t a F I N A L \ M e a s u r e s \ S u m S S F L _ N & l t ; / K e y & g t ; & l t ; / D i a g r a m O b j e c t K e y & g t ; & l t ; D i a g r a m O b j e c t K e y & g t ; & l t ; K e y & g t ; T a b l e s \ P i v o t D a t a F I N A L \ M e a s u r e s \ S u m S S F L _ N C a l c & l t ; / K e y & g t ; & l t ; / D i a g r a m O b j e c t K e y & g t ; & l t ; D i a g r a m O b j e c t K e y & g t ; & l t ; K e y & g t ; T a b l e s \ P i v o t D a t a F I N A L \ M e a s u r e s \ S u m S S F L _ S A T & l t ; / K e y & g t ; & l t ; / D i a g r a m O b j e c t K e y & g t ; & l t ; D i a g r a m O b j e c t K e y & g t ; & l t ; K e y & g t ; T a b l e s \ P i v o t D a t a F I N A L \ M e a s u r e s \ S u m S S F L _ N E I & l t ; / K e y & g t ; & l t ; / D i a g r a m O b j e c t K e y & g t ; & l t ; D i a g r a m O b j e c t K e y & g t ; & l t ; K e y & g t ; T a b l e s \ P i v o t D a t a F I N A L \ M e a s u r e s \ S u m S S F L _ D I S & l t ; / K e y & g t ; & l t ; / D i a g r a m O b j e c t K e y & g t ; & l t ; D i a g r a m O b j e c t K e y & g t ; & l t ; K e y & g t ; T a b l e s \ P i v o t D a t a F I N A L \ M e a s u r e s \ A v g S S F L _ R a n k & l t ; / K e y & g t ; & l t ; / D i a g r a m O b j e c t K e y & g t ; & l t ; D i a g r a m O b j e c t K e y & g t ; & l t ; K e y & g t ; T a b l e s \ P i v o t D a t a F I N A L \ M e a s u r e s \ A v g M C U C O D E _ N & l t ; / K e y & g t ; & l t ; / D i a g r a m O b j e c t K e y & g t ; & l t ; D i a g r a m O b j e c t K e y & g t ; & l t ; K e y & g t ; T a b l e s \ P i v o t D a t a F I N A L \ M e a s u r e s \ A v g M C U C O D E _ N C a l c & l t ; / K e y & g t ; & l t ; / D i a g r a m O b j e c t K e y & g t ; & l t ; D i a g r a m O b j e c t K e y & g t ; & l t ; K e y & g t ; T a b l e s \ P i v o t D a t a F I N A L \ M e a s u r e s \ A v g M C U C O D E _ S A T & l t ; / K e y & g t ; & l t ; / D i a g r a m O b j e c t K e y & g t ; & l t ; D i a g r a m O b j e c t K e y & g t ; & l t ; K e y & g t ; T a b l e s \ P i v o t D a t a F I N A L \ M e a s u r e s \ A v g M C U C O D E _ N E I & l t ; / K e y & g t ; & l t ; / D i a g r a m O b j e c t K e y & g t ; & l t ; D i a g r a m O b j e c t K e y & g t ; & l t ; K e y & g t ; T a b l e s \ P i v o t D a t a F I N A L \ M e a s u r e s \ A v g M C U C O D E _ D I S & l t ; / K e y & g t ; & l t ; / D i a g r a m O b j e c t K e y & g t ; & l t ; D i a g r a m O b j e c t K e y & g t ; & l t ; K e y & g t ; T a b l e s \ P i v o t D a t a F I N A L \ M e a s u r e s \ A v g M E D I U M _ N & l t ; / K e y & g t ; & l t ; / D i a g r a m O b j e c t K e y & g t ; & l t ; D i a g r a m O b j e c t K e y & g t ; & l t ; K e y & g t ; T a b l e s \ P i v o t D a t a F I N A L \ M e a s u r e s \ A v g M E D I U M _ N C a l c & l t ; / K e y & g t ; & l t ; / D i a g r a m O b j e c t K e y & g t ; & l t ; D i a g r a m O b j e c t K e y & g t ; & l t ; K e y & g t ; T a b l e s \ P i v o t D a t a F I N A L \ M e a s u r e s \ A v g M E D I U M _ S A T & l t ; / K e y & g t ; & l t ; / D i a g r a m O b j e c t K e y & g t ; & l t ; D i a g r a m O b j e c t K e y & g t ; & l t ; K e y & g t ; T a b l e s \ P i v o t D a t a F I N A L \ M e a s u r e s \ A v g M E D I U M _ N E I & l t ; / K e y & g t ; & l t ; / D i a g r a m O b j e c t K e y & g t ; & l t ; D i a g r a m O b j e c t K e y & g t ; & l t ; K e y & g t ; T a b l e s \ P i v o t D a t a F I N A L \ M e a s u r e s \ A v g M E D I U M _ D I S & l t ; / K e y & g t ; & l t ; / D i a g r a m O b j e c t K e y & g t ; & l t ; D i a g r a m O b j e c t K e y & g t ; & l t ; K e y & g t ; T a b l e s \ P i v o t D a t a F I N A L \ M e a s u r e s \ A v g S Y S T E M _ N & l t ; / K e y & g t ; & l t ; / D i a g r a m O b j e c t K e y & g t ; & l t ; D i a g r a m O b j e c t K e y & g t ; & l t ; K e y & g t ; T a b l e s \ P i v o t D a t a F I N A L \ M e a s u r e s \ A v g S Y S T E M _ N C a l c & l t ; / K e y & g t ; & l t ; / D i a g r a m O b j e c t K e y & g t ; & l t ; D i a g r a m O b j e c t K e y & g t ; & l t ; K e y & g t ; T a b l e s \ P i v o t D a t a F I N A L \ M e a s u r e s \ A v g S Y S T E M _ S A T & l t ; / K e y & g t ; & l t ; / D i a g r a m O b j e c t K e y & g t ; & l t ; D i a g r a m O b j e c t K e y & g t ; & l t ; K e y & g t ; T a b l e s \ P i v o t D a t a F I N A L \ M e a s u r e s \ A v g S Y S T E M _ N E I & l t ; / K e y & g t ; & l t ; / D i a g r a m O b j e c t K e y & g t ; & l t ; D i a g r a m O b j e c t K e y & g t ; & l t ; K e y & g t ; T a b l e s \ P i v o t D a t a F I N A L \ M e a s u r e s \ A v g S Y S T E M _ D I S & l t ; / K e y & g t ; & l t ; / D i a g r a m O b j e c t K e y & g t ; & l t ; D i a g r a m O b j e c t K e y & g t ; & l t ; K e y & g t ; T a b l e s \ P i v o t D a t a F I N A L \ M e a s u r e s \ S Y S T E M   %   S A T & l t ; / K e y & g t ; & l t ; / D i a g r a m O b j e c t K e y & g t ; & l t ; D i a g r a m O b j e c t K e y & g t ; & l t ; K e y & g t ; T a b l e s \ P i v o t D a t a F I N A L \ M e a s u r e s \ S S F L   %   S A T & l t ; / K e y & g t ; & l t ; / D i a g r a m O b j e c t K e y & g t ; & l t ; D i a g r a m O b j e c t K e y & g t ; & l t ; K e y & g t ; T a b l e s \ P i v o t D a t a F I N A L \ M e a s u r e s \ M E D I U M   %   S A T & l t ; / K e y & g t ; & l t ; / D i a g r a m O b j e c t K e y & g t ; & l t ; D i a g r a m O b j e c t K e y & g t ; & l t ; K e y & g t ; T a b l e s \ P i v o t D a t a F I N A L \ M e a s u r e s \ M C U C O D E   %   S A T & l t ; / K e y & g t ; & l t ; / D i a g r a m O b j e c t K e y & g t ; & l t ; D i a g r a m O b j e c t K e y & g t ; & l t ; K e y & g t ; T a b l e s \ P i v o t D a t a F I N A L \ M e a s u r e s \ A v g M E D I U M _ M i n & l t ; / K e y & g t ; & l t ; / D i a g r a m O b j e c t K e y & g t ; & l t ; D i a g r a m O b j e c t K e y & g t ; & l t ; K e y & g t ; T a b l e s \ P i v o t D a t a F I N A L \ M e a s u r e s \ A v g M E D I U M _ R n g & l t ; / K e y & g t ; & l t ; / D i a g r a m O b j e c t K e y & g t ; & l t ; D i a g r a m O b j e c t K e y & g t ; & l t ; K e y & g t ; T a b l e s \ P i v o t D a t a F I N A L \ M e a s u r e s \ A v g M E D I U M _ M a x & l t ; / K e y & g t ; & l t ; / D i a g r a m O b j e c t K e y & g t ; & l t ; / A l l K e y s & g t ; & l t ; S e l e c t e d K e y s & g t ; & l t ; D i a g r a m O b j e c t K e y & g t ; & l t ; K e y & g t ; T a b l e s \ P i v o t D a t a F I N A L & 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 T a g s \ T a b l e s \ & a m p ; l t ; T a b l e s \ P i v o t D a t a F I N A L & a m p ; g t ; & l t ; / K e y & g t ; & l t ; / a : K e y & g t ; & l t ; a : V a l u e   i : t y p e = " D i a g r a m D i s p l a y T a g V i e w S t a t e " & g t ; & l t ; I s N o t F i l t e r e d O u t & g t ; t r u e & l t ; / I s N o t F i l t e r e d O u t & g t ; & l t ; / a : V a l u e & g t ; & l t ; / a : K e y V a l u e O f D i a g r a m O b j e c t K e y a n y T y p e z b w N T n L X & g t ; & l t ; a : K e y V a l u e O f D i a g r a m O b j e c t K e y a n y T y p e z b w N T n L X & g t ; & l t ; a : K e y & g t ; & l t ; K e y & g t ; T a b l e s \ P i v o t D a t a F I N A L & l t ; / K e y & g t ; & l t ; / a : K e y & g t ; & l t ; a : V a l u e   i : t y p e = " D i a g r a m D i s p l a y N o d e V i e w S t a t e " & g t ; & l t ; H e i g h t & g t ; 4 6 9 & l t ; / H e i g h t & g t ; & l t ; I s E x p a n d e d & g t ; t r u e & l t ; / I s E x p a n d e d & g t ; & l t ; I s F o c u s e d & g t ; t r u e & l t ; / I s F o c u s e d & g t ; & l t ; L a y e d O u t & g t ; t r u e & l t ; / L a y e d O u t & g t ; & l t ; W i d t h & g t ; 3 0 7 & l t ; / W i d t h & g t ; & l t ; / a : V a l u e & g t ; & l t ; / a : K e y V a l u e O f D i a g r a m O b j e c t K e y a n y T y p e z b w N T n L X & g t ; & l t ; a : K e y V a l u e O f D i a g r a m O b j e c t K e y a n y T y p e z b w N T n L X & g t ; & l t ; a : K e y & g t ; & l t ; K e y & g t ; T a b l e s \ P i v o t D a t a F I N A L \ C o l u m n s \ Y e a r & l t ; / K e y & g t ; & l t ; / a : K e y & g t ; & l t ; a : V a l u e   i : t y p e = " D i a g r a m D i s p l a y N o d e V i e w S t a t e " & g t ; & l t ; H e i g h t & g t ; 1 5 0 & l t ; / H e i g h t & g t ; & l t ; I s E x p a n d e d & g t ; t r u e & l t ; / I s E x p a n d e d & g t ; & l t ; W i d t h & g t ; 2 0 0 & l t ; / W i d t h & g t ; & l t ; / a : V a l u e & g t ; & l t ; / a : K e y V a l u e O f D i a g r a m O b j e c t K e y a n y T y p e z b w N T n L X & g t ; & l t ; a : K e y V a l u e O f D i a g r a m O b j e c t K e y a n y T y p e z b w N T n L X & g t ; & l t ; a : K e y & g t ; & l t ; K e y & g t ; T a b l e s \ P i v o t D a t a F I N A L \ C o l u m n s \ G R O U P & l t ; / K e y & g t ; & l t ; / a : K e y & g t ; & l t ; a : V a l u e   i : t y p e = " D i a g r a m D i s p l a y N o d e V i e w S t a t e " & g t ; & l t ; H e i g h t & g t ; 1 5 0 & l t ; / H e i g h t & g t ; & l t ; I s E x p a n d e d & g t ; t r u e & l t ; / I s E x p a n d e d & g t ; & l t ; W i d t h & g t ; 2 0 0 & l t ; / W i d t h & g t ; & l t ; / a : V a l u e & g t ; & l t ; / a : K e y V a l u e O f D i a g r a m O b j e c t K e y a n y T y p e z b w N T n L X & g t ; & l t ; a : K e y V a l u e O f D i a g r a m O b j e c t K e y a n y T y p e z b w N T n L X & g t ; & l t ; a : K e y & g t ; & l t ; K e y & g t ; T a b l e s \ P i v o t D a t a F I N A L \ C o l u m n s \ # & l t ; / K e y & g t ; & l t ; / a : K e y & g t ; & l t ; a : V a l u e   i : t y p e = " D i a g r a m D i s p l a y N o d e V i e w S t a t e " & g t ; & l t ; H e i g h t & g t ; 1 5 0 & l t ; / H e i g h t & g t ; & l t ; I s E x p a n d e d & g t ; t r u e & l t ; / I s E x p a n d e d & g t ; & l t ; W i d t h & g t ; 2 0 0 & l t ; / W i d t h & g t ; & l t ; / a : V a l u e & g t ; & l t ; / a : K e y V a l u e O f D i a g r a m O b j e c t K e y a n y T y p e z b w N T n L X & g t ; & l t ; a : K e y V a l u e O f D i a g r a m O b j e c t K e y a n y T y p e z b w N T n L X & g t ; & l t ; a : K e y & g t ; & l t ; K e y & g t ; T a b l e s \ P i v o t D a t a F I N A L \ C o l u m n s \ q u e s t _ n o & l t ; / K e y & g t ; & l t ; / a : K e y & g t ; & l t ; a : V a l u e   i : t y p e = " D i a g r a m D i s p l a y N o d e V i e w S t a t e " & g t ; & l t ; H e i g h t & g t ; 1 5 0 & l t ; / H e i g h t & g t ; & l t ; I s E x p a n d e d & g t ; t r u e & l t ; / I s E x p a n d e d & g t ; & l t ; W i d t h & g t ; 2 0 0 & l t ; / W i d t h & g t ; & l t ; / a : V a l u e & g t ; & l t ; / a : K e y V a l u e O f D i a g r a m O b j e c t K e y a n y T y p e z b w N T n L X & g t ; & l t ; a : K e y V a l u e O f D i a g r a m O b j e c t K e y a n y T y p e z b w N T n L X & g t ; & l t ; a : K e y & g t ; & l t ; K e y & g t ; T a b l e s \ P i v o t D a t a F I N A L \ C o l u m n s \ q u e s t _ t e x t & l t ; / K e y & g t ; & l t ; / a : K e y & g t ; & l t ; a : V a l u e   i : t y p e = " D i a g r a m D i s p l a y N o d e V i e w S t a t e " & g t ; & l t ; H e i g h t & g t ; 1 5 0 & l t ; / H e i g h t & g t ; & l t ; I s E x p a n d e d & g t ; t r u e & l t ; / I s E x p a n d e d & g t ; & l t ; W i d t h & g t ; 2 0 0 & l t ; / W i d t h & g t ; & l t ; / a : V a l u e & g t ; & l t ; / a : K e y V a l u e O f D i a g r a m O b j e c t K e y a n y T y p e z b w N T n L X & g t ; & l t ; a : K e y V a l u e O f D i a g r a m O b j e c t K e y a n y T y p e z b w N T n L X & g t ; & l t ; a : K e y & g t ; & l t ; K e y & g t ; T a b l e s \ P i v o t D a t a F I N A L \ C o l u m n s \ A d v a n c e d & l t ; / K e y & g t ; & l t ; / a : K e y & g t ; & l t ; a : V a l u e   i : t y p e = " D i a g r a m D i s p l a y N o d e V i e w S t a t e " & g t ; & l t ; H e i g h t & g t ; 1 5 0 & l t ; / H e i g h t & g t ; & l t ; I s E x p a n d e d & g t ; t r u e & l t ; / I s E x p a n d e d & g t ; & l t ; W i d t h & g t ; 2 0 0 & l t ; / W i d t h & g t ; & l t ; / a : V a l u e & g t ; & l t ; / a : K e y V a l u e O f D i a g r a m O b j e c t K e y a n y T y p e z b w N T n L X & g t ; & l t ; a : K e y V a l u e O f D i a g r a m O b j e c t K e y a n y T y p e z b w N T n L X & g t ; & l t ; a : K e y & g t ; & l t ; K e y & g t ; T a b l e s \ P i v o t D a t a F I N A L \ C o l u m n s \ S u r v e y   P e r i o d & l t ; / K e y & g t ; & l t ; / a : K e y & g t ; & l t ; a : V a l u e 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P R O G & l t ; / K e y & g t ; & l t ; / a : K e y & g t ; & l t ; a : V a l u e   i : t y p e = " D i a g r a m D i s p l a y N o d e V i e w S t a t e " & g t ; & l t ; H e i g h t & g t ; 1 5 0 & l t ; / H e i g h t & g t ; & l t ; I s E x p a n d e d & g t ; t r u e & l t ; / I s E x p a n d e d & g t ; & l t ; W i d t h & g t ; 2 0 0 & l t ; / W i d t h & g t ; & l t ; / a : V a l u e & g t ; & l t ; / a : K e y V a l u e O f D i a g r a m O b j e c t K e y a n y T y p e z b w N T n L X & g t ; & l t ; a : K e y V a l u e O f D i a g r a m O b j e c t K e y a n y T y p e z b w N T n L X & g t ; & l t ; a : K e y & g t ; & l t ; K e y & g t ; T a b l e s \ P i v o t D a t a F I N A L \ C o l u m n s \ 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C A M P U S & l t ; / K e y & g t ; & l t ; / a : K e y & g t ; & l t ; a : V a l u e   i : t y p e = " D i a g r a m D i s p l a y N o d e V i e w S t a t e " & g t ; & l t ; H e i g h t & g t ; 1 5 0 & l t ; / H e i g h t & g t ; & l t ; I s E x p a n d e d & g t ; t r u e & l t ; / I s E x p a n d e d & g t ; & l t ; W i d t h & g t ; 2 0 0 & l t ; / W i d t h & g t ; & l t ; / a : V a l u e & g t ; & l t ; / a : K e y V a l u e O f D i a g r a m O b j e c t K e y a n y T y p e z b w N T n L X & g t ; & l t ; a : K e y V a l u e O f D i a g r a m O b j e c t K e y a n y T y p e z b w N T n L X & g t ; & l t ; a : K e y & g t ; & l t ; K e y & g t ; T a b l e s \ P i v o t D a t a F I N A L \ C o l u m n s \ C A M P U S _ 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 A r e a & l t ; / K e y & g t ; & l t ; / a : K e y & g t ; & l t ; a : V a l u e 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 A r e a   D e s c r & l t ; / K e y & g t ; & l t ; / a : K e y & g t ; & l t ; a : V a l u e 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 C o d e & l t ; / K e y & g t ; & l t ; / a : K e y & g t ; & l t ; a : V a l u e 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 T i t l e & l t ; / K e y & g t ; & l t ; / a : K e y & g t ; & l t ; a : V a l u e   i : t y p e = " D i a g r a m D i s p l a y N o d e V i e w S t a t e " & g t ; & l t ; H e i g h t & g t ; 1 5 0 & l t ; / H e i g h t & g t ; & l t ; I s E x p a n d e d & g t ; t r u e & l t ; / I s E x p a n d e d & g t ; & l t ; W i d t h & g t ; 2 0 0 & l t ; / W i d t h & g t ; & l t ; / a : V a l u e & g t ; & l t ; / a : K e y V a l u e O f D i a g r a m O b j e c t K e y a n y T y p e z b w N T n L X & g t ; & l t ; a : K e y V a l u e O f D i a g r a m O b j e c t K e y a n y T y p e z b w N T n L X & g t ; & l t ; a : K e y & g t ; & l t ; K e y & g t ; T a b l e s \ P i v o t D a t a F I N A L \ C o l u m n s \ F C _ M C U _ C O D E & l t ; / K e y & g t ; & l t ; / a : K e y & g t ; & l t ; a : V a l u e   i : t y p e = " D i a g r a m D i s p l a y N o d e V i e w S t a t e " & g t ; & l t ; H e i g h t & g t ; 1 5 0 & l t ; / H e i g h t & g t ; & l t ; I s E x p a n d e d & g t ; t r u e & l t ; / I s E x p a n d e d & g t ; & l t ; W i d t h & g t ; 2 0 0 & l t ; / W i d t h & g t ; & l t ; / a : V a l u e & g t ; & l t ; / a : K e y V a l u e O f D i a g r a m O b j e c t K e y a n y T y p e z b w N T n L X & g t ; & l t ; a : K e y V a l u e O f D i a g r a m O b j e c t K e y a n y T y p e z b w N T n L X & g t ; & l t ; a : K e y & g t ; & l t ; K e y & g t ; T a b l e s \ P i v o t D a t a F I N A L \ C o l u m n s \ F C _ A P S _ N B R & 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P L A N _ T Y P E & 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P L A N _ T Y P E _ 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D E G R E E & l t ; / K e y & g t ; & l t ; / a : K e y & g t ; & l t ; a : V a l u e   i : t y p e = " D i a g r a m D i s p l a y N o d e V i e w S t a t e " & g t ; & l t ; H e i g h t & g t ; 1 5 0 & l t ; / H e i g h t & g t ; & l t ; I s E x p a n d e d & g t ; t r u e & l t ; / I s E x p a n d e d & g t ; & l t ; W i d t h & g t ; 2 0 0 & l t ; / W i d t h & g t ; & l t ; / a : V a l u e & g t ; & l t ; / a : K e y V a l u e O f D i a g r a m O b j e c t K e y a n y T y p e z b w N T n L X & g t ; & l t ; a : K e y V a l u e O f D i a g r a m O b j e c t K e y a n y T y p e z b w N T n L X & g t ; & l t ; a : K e y & g t ; & l t ; K e y & g t ; T a b l e s \ P i v o t D a t a F I N A L \ C o l u m n s \ D E G R E E _ 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S e m e s t e r & l t ; / K e y & g t ; & l t ; / a : K e y & g t ; & l t ; a : V a l u e   i : t y p e = " D i a g r a m D i s p l a y N o d e V i e w S t a t e " & g t ; & l t ; H e i g h t & g t ; 1 5 0 & l t ; / H e i g h t & g t ; & l t ; I s E x p a n d e d & g t ; t r u e & l t ; / I s E x p a n d e d & g t ; & l t ; W i d t h & g t ; 2 0 0 & l t ; / W i d t h & g t ; & l t ; / a : V a l u e & g t ; & l t ; / a : K e y V a l u e O f D i a g r a m O b j e c t K e y a n y T y p e z b w N T n L X & g t ; & l t ; a : K e y V a l u e O f D i a g r a m O b j e c t K e y a n y T y p e z b w N T n L X & g t ; & l t ; a : K e y & g t ; & l t ; K e y & g t ; T a b l e s \ P i v o t D a t a F I N A L \ C o l u m n s \ F i r s t G e n & l t ; / K e y & g t ; & l t ; / a : K e y & g t ; & l t ; a : V a l u e   i : t y p e = " D i a g r a m D i s p l a y N o d e V i e w S t a t e " & g t ; & l t ; H e i g h t & g t ; 1 5 0 & l t ; / H e i g h t & g t ; & l t ; I s E x p a n d e d & g t ; t r u e & l t ; / I s E x p a n d e d & g t ; & l t ; W i d t h & g t ; 2 0 0 & l t ; / W i d t h & g t ; & l t ; / a : V a l u e & g t ; & l t ; / a : K e y V a l u e O f D i a g r a m O b j e c t K e y a n y T y p e z b w N T n L X & g t ; & l t ; a : K e y V a l u e O f D i a g r a m O b j e c t K e y a n y T y p e z b w N T n L X & g t ; & l t ; a : K e y & g t ; & l t ; K e y & g t ; T a b l e s \ P i v o t D a t a F I N A L \ C o l u m n s \ I n t l & l t ; / K e y & g t ; & l t ; / a : K e y & g t ; & l t ; a : V a l u e   i : t y p e = " D i a g r a m D i s p l a y N o d e V i e w S t a t e " & g t ; & l t ; H e i g h t & g t ; 1 5 0 & l t ; / H e i g h t & g t ; & l t ; I s E x p a n d e d & g t ; t r u e & l t ; / I s E x p a n d e d & g t ; & l t ; W i d t h & g t ; 2 0 0 & l t ; / W i d t h & g t ; & l t ; / a : V a l u e & g t ; & l t ; / a : K e y V a l u e O f D i a g r a m O b j e c t K e y a n y T y p e z b w N T n L X & g t ; & l t ; a : K e y V a l u e O f D i a g r a m O b j e c t K e y a n y T y p e z b w N T n L X & g t ; & l t ; a : K e y & g t ; & l t ; K e y & g t ; T a b l e s \ P i v o t D a t a F I N A L \ C o l u m n s \ D i s a b & l t ; / K e y & g t ; & l t ; / a : K e y & g t ; & l t ; a : V a l u e   i : t y p e = " D i a g r a m D i s p l a y N o d e V i e w S t a t e " & g t ; & l t ; H e i g h t & g t ; 1 5 0 & l t ; / H e i g h t & g t ; & l t ; I s E x p a n d e d & g t ; t r u e & l t ; / I s E x p a n d e d & g t ; & l t ; W i d t h & g t ; 2 0 0 & l t ; / W i d t h & g t ; & l t ; / a : V a l u e & g t ; & l t ; / a : K e y V a l u e O f D i a g r a m O b j e c t K e y a n y T y p e z b w N T n L X & g t ; & l t ; a : K e y V a l u e O f D i a g r a m O b j e c t K e y a n y T y p e z b w N T n L X & g t ; & l t ; a : K e y & g t ; & l t ; K e y & g t ; T a b l e s \ P i v o t D a t a F I N A L \ C o l u m n s \ A b o r & l t ; / K e y & g t ; & l t ; / a : K e y & g t ; & l t ; a : V a l u e   i : t y p e = " D i a g r a m D i s p l a y N o d e V i e w S t a t e " & g t ; & l t ; H e i g h t & g t ; 1 5 0 & l t ; / H e i g h t & g t ; & l t ; I s E x p a n d e d & g t ; t r u e & l t ; / I s E x p a n d e d & g t ; & l t ; W i d t h & g t ; 2 0 0 & l t ; / W i d t h & g t ; & l t ; / a : V a l u e & g t ; & l t ; / a : K e y V a l u e O f D i a g r a m O b j e c t K e y a n y T y p e z b w N T n L X & g t ; & l t ; a : K e y V a l u e O f D i a g r a m O b j e c t K e y a n y T y p e z b w N T n L X & g t ; & l t ; a : K e y & g t ; & l t ; K e y & g t ; T a b l e s \ P i v o t D a t a F I N A L \ C o l u m n s \ G e n d e r & l t ; / K e y & g t ; & l t ; / a : K e y & g t ; & l t ; a : V a l u e   i : t y p e = " D i a g r a m D i s p l a y N o d e V i e w S t a t e " & g t ; & l t ; H e i g h t & g t ; 1 5 0 & l t ; / H e i g h t & g t ; & l t ; I s E x p a n d e d & g t ; t r u e & l t ; / I s E x p a n d e d & g t ; & l t ; W i d t h & g t ; 2 0 0 & l t ; / W i d t h & g t ; & l t ; / a : V a l u e & g t ; & l t ; / a : K e y V a l u e O f D i a g r a m O b j e c t K e y a n y T y p e z b w N T n L X & g t ; & l t ; a : K e y V a l u e O f D i a g r a m O b j e c t K e y a n y T y p e z b w N T n L X & g t ; & l t ; a : K e y & g t ; & l t ; K e y & g t ; T a b l e s \ P i v o t D a t a F I N A L \ C o l u m n s \ P r e v P o s t S e c & 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M i n & 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M a x & 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R n g & 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R a n k & 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G R O U P & 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G R O U P _ D E S C R & 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S F L _ R a n k & 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M i 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M a x & 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R n g & 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S F L   %   S A T & l t ; / K e y & g t ; & l t ; / a : K e y & g t ; & l t ; a : V a l u e 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M C U C O D E   %   S A T & l t ; / K e y & g t ; & l t ; / a : K e y & g t ; & l t ; a : V a l u e 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M E D I U M   %   S A T & l t ; / K e y & g t ; & l t ; / a : K e y & g t ; & l t ; a : V a l u e 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Y S T E M   %   S A T & l t ; / K e y & g t ; & l t ; / a : K e y & g t ; & l t ; a : V a l u e 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P i v o t D a t a F I N 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 i : t y p e = " S a n d b o x E d i t o r M e a s u r e G r i d K e y " & g t ; & l t ; T a b l e N a m e & g t ; P i v o t D a t a F I N A L & l t ; / T a b l e N a m e & g t ; & l t ; / K e y & g t ; & l t ; M a i n t a i n e r 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S S F L _ N & l t ; / K e y & g t ; & l t ; / D i a g r a m O b j e c t K e y & g t ; & l t ; D i a g r a m O b j e c t K e y & g t ; & l t ; K e y & g t ; M e a s u r e s \ S u m S S F L _ N \ T a g I n f o \ F o r m u l a & l t ; / K e y & g t ; & l t ; / D i a g r a m O b j e c t K e y & g t ; & l t ; D i a g r a m O b j e c t K e y & g t ; & l t ; K e y & g t ; M e a s u r e s \ S u m S S F L _ N \ T a g I n f o \ V a l u e & l t ; / K e y & g t ; & l t ; / D i a g r a m O b j e c t K e y & g t ; & l t ; D i a g r a m O b j e c t K e y & g t ; & l t ; K e y & g t ; M e a s u r e s \ S u m S S F L _ N C a l c & l t ; / K e y & g t ; & l t ; / D i a g r a m O b j e c t K e y & g t ; & l t ; D i a g r a m O b j e c t K e y & g t ; & l t ; K e y & g t ; M e a s u r e s \ S u m S S F L _ N C a l c \ T a g I n f o \ F o r m u l a & l t ; / K e y & g t ; & l t ; / D i a g r a m O b j e c t K e y & g t ; & l t ; D i a g r a m O b j e c t K e y & g t ; & l t ; K e y & g t ; M e a s u r e s \ S u m S S F L _ N C a l c \ T a g I n f o \ V a l u e & l t ; / K e y & g t ; & l t ; / D i a g r a m O b j e c t K e y & g t ; & l t ; D i a g r a m O b j e c t K e y & g t ; & l t ; K e y & g t ; M e a s u r e s \ S u m S S F L _ S A T & l t ; / K e y & g t ; & l t ; / D i a g r a m O b j e c t K e y & g t ; & l t ; D i a g r a m O b j e c t K e y & g t ; & l t ; K e y & g t ; M e a s u r e s \ S u m S S F L _ S A T \ T a g I n f o \ F o r m u l a & l t ; / K e y & g t ; & l t ; / D i a g r a m O b j e c t K e y & g t ; & l t ; D i a g r a m O b j e c t K e y & g t ; & l t ; K e y & g t ; M e a s u r e s \ S u m S S F L _ S A T \ T a g I n f o \ V a l u e & l t ; / K e y & g t ; & l t ; / D i a g r a m O b j e c t K e y & g t ; & l t ; D i a g r a m O b j e c t K e y & g t ; & l t ; K e y & g t ; M e a s u r e s \ S u m S S F L _ N E I & l t ; / K e y & g t ; & l t ; / D i a g r a m O b j e c t K e y & g t ; & l t ; D i a g r a m O b j e c t K e y & g t ; & l t ; K e y & g t ; M e a s u r e s \ S u m S S F L _ N E I \ T a g I n f o \ F o r m u l a & l t ; / K e y & g t ; & l t ; / D i a g r a m O b j e c t K e y & g t ; & l t ; D i a g r a m O b j e c t K e y & g t ; & l t ; K e y & g t ; M e a s u r e s \ S u m S S F L _ N E I \ T a g I n f o \ V a l u e & l t ; / K e y & g t ; & l t ; / D i a g r a m O b j e c t K e y & g t ; & l t ; D i a g r a m O b j e c t K e y & g t ; & l t ; K e y & g t ; M e a s u r e s \ S u m S S F L _ D I S & l t ; / K e y & g t ; & l t ; / D i a g r a m O b j e c t K e y & g t ; & l t ; D i a g r a m O b j e c t K e y & g t ; & l t ; K e y & g t ; M e a s u r e s \ S u m S S F L _ D I S \ T a g I n f o \ F o r m u l a & l t ; / K e y & g t ; & l t ; / D i a g r a m O b j e c t K e y & g t ; & l t ; D i a g r a m O b j e c t K e y & g t ; & l t ; K e y & g t ; M e a s u r e s \ S u m S S F L _ D I S \ T a g I n f o \ V a l u e & l t ; / K e y & g t ; & l t ; / D i a g r a m O b j e c t K e y & g t ; & l t ; D i a g r a m O b j e c t K e y & g t ; & l t ; K e y & g t ; M e a s u r e s \ A v g S S F L _ R a n k & l t ; / K e y & g t ; & l t ; / D i a g r a m O b j e c t K e y & g t ; & l t ; D i a g r a m O b j e c t K e y & g t ; & l t ; K e y & g t ; M e a s u r e s \ A v g S S F L _ R a n k \ T a g I n f o \ F o r m u l a & l t ; / K e y & g t ; & l t ; / D i a g r a m O b j e c t K e y & g t ; & l t ; D i a g r a m O b j e c t K e y & g t ; & l t ; K e y & g t ; M e a s u r e s \ A v g S S F L _ R a n k \ T a g I n f o \ V a l u e & l t ; / K e y & g t ; & l t ; / D i a g r a m O b j e c t K e y & g t ; & l t ; D i a g r a m O b j e c t K e y & g t ; & l t ; K e y & g t ; M e a s u r e s \ A v g M C U C O D E _ N & l t ; / K e y & g t ; & l t ; / D i a g r a m O b j e c t K e y & g t ; & l t ; D i a g r a m O b j e c t K e y & g t ; & l t ; K e y & g t ; M e a s u r e s \ A v g M C U C O D E _ N \ T a g I n f o \ F o r m u l a & l t ; / K e y & g t ; & l t ; / D i a g r a m O b j e c t K e y & g t ; & l t ; D i a g r a m O b j e c t K e y & g t ; & l t ; K e y & g t ; M e a s u r e s \ A v g M C U C O D E _ N \ T a g I n f o \ V a l u e & l t ; / K e y & g t ; & l t ; / D i a g r a m O b j e c t K e y & g t ; & l t ; D i a g r a m O b j e c t K e y & g t ; & l t ; K e y & g t ; M e a s u r e s \ A v g M C U C O D E _ N C a l c & l t ; / K e y & g t ; & l t ; / D i a g r a m O b j e c t K e y & g t ; & l t ; D i a g r a m O b j e c t K e y & g t ; & l t ; K e y & g t ; M e a s u r e s \ A v g M C U C O D E _ N C a l c \ T a g I n f o \ F o r m u l a & l t ; / K e y & g t ; & l t ; / D i a g r a m O b j e c t K e y & g t ; & l t ; D i a g r a m O b j e c t K e y & g t ; & l t ; K e y & g t ; M e a s u r e s \ A v g M C U C O D E _ N C a l c \ T a g I n f o \ V a l u e & l t ; / K e y & g t ; & l t ; / D i a g r a m O b j e c t K e y & g t ; & l t ; D i a g r a m O b j e c t K e y & g t ; & l t ; K e y & g t ; M e a s u r e s \ A v g M C U C O D E _ S A T & l t ; / K e y & g t ; & l t ; / D i a g r a m O b j e c t K e y & g t ; & l t ; D i a g r a m O b j e c t K e y & g t ; & l t ; K e y & g t ; M e a s u r e s \ A v g M C U C O D E _ S A T \ T a g I n f o \ F o r m u l a & l t ; / K e y & g t ; & l t ; / D i a g r a m O b j e c t K e y & g t ; & l t ; D i a g r a m O b j e c t K e y & g t ; & l t ; K e y & g t ; M e a s u r e s \ A v g M C U C O D E _ S A T \ T a g I n f o \ V a l u e & l t ; / K e y & g t ; & l t ; / D i a g r a m O b j e c t K e y & g t ; & l t ; D i a g r a m O b j e c t K e y & g t ; & l t ; K e y & g t ; M e a s u r e s \ A v g M C U C O D E _ N E I & l t ; / K e y & g t ; & l t ; / D i a g r a m O b j e c t K e y & g t ; & l t ; D i a g r a m O b j e c t K e y & g t ; & l t ; K e y & g t ; M e a s u r e s \ A v g M C U C O D E _ N E I \ T a g I n f o \ F o r m u l a & l t ; / K e y & g t ; & l t ; / D i a g r a m O b j e c t K e y & g t ; & l t ; D i a g r a m O b j e c t K e y & g t ; & l t ; K e y & g t ; M e a s u r e s \ A v g M C U C O D E _ N E I \ T a g I n f o \ V a l u e & l t ; / K e y & g t ; & l t ; / D i a g r a m O b j e c t K e y & g t ; & l t ; D i a g r a m O b j e c t K e y & g t ; & l t ; K e y & g t ; M e a s u r e s \ A v g M C U C O D E _ D I S & l t ; / K e y & g t ; & l t ; / D i a g r a m O b j e c t K e y & g t ; & l t ; D i a g r a m O b j e c t K e y & g t ; & l t ; K e y & g t ; M e a s u r e s \ A v g M C U C O D E _ D I S \ T a g I n f o \ F o r m u l a & l t ; / K e y & g t ; & l t ; / D i a g r a m O b j e c t K e y & g t ; & l t ; D i a g r a m O b j e c t K e y & g t ; & l t ; K e y & g t ; M e a s u r e s \ A v g M C U C O D E _ D I S \ T a g I n f o \ V a l u e & l t ; / K e y & g t ; & l t ; / D i a g r a m O b j e c t K e y & g t ; & l t ; D i a g r a m O b j e c t K e y & g t ; & l t ; K e y & g t ; M e a s u r e s \ A v g M E D I U M _ N & l t ; / K e y & g t ; & l t ; / D i a g r a m O b j e c t K e y & g t ; & l t ; D i a g r a m O b j e c t K e y & g t ; & l t ; K e y & g t ; M e a s u r e s \ A v g M E D I U M _ N \ T a g I n f o \ F o r m u l a & l t ; / K e y & g t ; & l t ; / D i a g r a m O b j e c t K e y & g t ; & l t ; D i a g r a m O b j e c t K e y & g t ; & l t ; K e y & g t ; M e a s u r e s \ A v g M E D I U M _ N \ T a g I n f o \ V a l u e & l t ; / K e y & g t ; & l t ; / D i a g r a m O b j e c t K e y & g t ; & l t ; D i a g r a m O b j e c t K e y & g t ; & l t ; K e y & g t ; M e a s u r e s \ A v g M E D I U M _ N C a l c & l t ; / K e y & g t ; & l t ; / D i a g r a m O b j e c t K e y & g t ; & l t ; D i a g r a m O b j e c t K e y & g t ; & l t ; K e y & g t ; M e a s u r e s \ A v g M E D I U M _ N C a l c \ T a g I n f o \ F o r m u l a & l t ; / K e y & g t ; & l t ; / D i a g r a m O b j e c t K e y & g t ; & l t ; D i a g r a m O b j e c t K e y & g t ; & l t ; K e y & g t ; M e a s u r e s \ A v g M E D I U M _ N C a l c \ T a g I n f o \ V a l u e & l t ; / K e y & g t ; & l t ; / D i a g r a m O b j e c t K e y & g t ; & l t ; D i a g r a m O b j e c t K e y & g t ; & l t ; K e y & g t ; M e a s u r e s \ A v g M E D I U M _ S A T & l t ; / K e y & g t ; & l t ; / D i a g r a m O b j e c t K e y & g t ; & l t ; D i a g r a m O b j e c t K e y & g t ; & l t ; K e y & g t ; M e a s u r e s \ A v g M E D I U M _ S A T \ T a g I n f o \ F o r m u l a & l t ; / K e y & g t ; & l t ; / D i a g r a m O b j e c t K e y & g t ; & l t ; D i a g r a m O b j e c t K e y & g t ; & l t ; K e y & g t ; M e a s u r e s \ A v g M E D I U M _ S A T \ T a g I n f o \ V a l u e & l t ; / K e y & g t ; & l t ; / D i a g r a m O b j e c t K e y & g t ; & l t ; D i a g r a m O b j e c t K e y & g t ; & l t ; K e y & g t ; M e a s u r e s \ A v g M E D I U M _ N E I & l t ; / K e y & g t ; & l t ; / D i a g r a m O b j e c t K e y & g t ; & l t ; D i a g r a m O b j e c t K e y & g t ; & l t ; K e y & g t ; M e a s u r e s \ A v g M E D I U M _ N E I \ T a g I n f o \ F o r m u l a & l t ; / K e y & g t ; & l t ; / D i a g r a m O b j e c t K e y & g t ; & l t ; D i a g r a m O b j e c t K e y & g t ; & l t ; K e y & g t ; M e a s u r e s \ A v g M E D I U M _ N E I \ T a g I n f o \ V a l u e & l t ; / K e y & g t ; & l t ; / D i a g r a m O b j e c t K e y & g t ; & l t ; D i a g r a m O b j e c t K e y & g t ; & l t ; K e y & g t ; M e a s u r e s \ A v g M E D I U M _ D I S & l t ; / K e y & g t ; & l t ; / D i a g r a m O b j e c t K e y & g t ; & l t ; D i a g r a m O b j e c t K e y & g t ; & l t ; K e y & g t ; M e a s u r e s \ A v g M E D I U M _ D I S \ T a g I n f o \ F o r m u l a & l t ; / K e y & g t ; & l t ; / D i a g r a m O b j e c t K e y & g t ; & l t ; D i a g r a m O b j e c t K e y & g t ; & l t ; K e y & g t ; M e a s u r e s \ A v g M E D I U M _ D I S \ T a g I n f o \ V a l u e & l t ; / K e y & g t ; & l t ; / D i a g r a m O b j e c t K e y & g t ; & l t ; D i a g r a m O b j e c t K e y & g t ; & l t ; K e y & g t ; M e a s u r e s \ A v g M E D I U M _ M i n & l t ; / K e y & g t ; & l t ; / D i a g r a m O b j e c t K e y & g t ; & l t ; D i a g r a m O b j e c t K e y & g t ; & l t ; K e y & g t ; M e a s u r e s \ A v g M E D I U M _ M i n \ T a g I n f o \ F o r m u l a & l t ; / K e y & g t ; & l t ; / D i a g r a m O b j e c t K e y & g t ; & l t ; D i a g r a m O b j e c t K e y & g t ; & l t ; K e y & g t ; M e a s u r e s \ A v g M E D I U M _ M i n \ T a g I n f o \ V a l u e & l t ; / K e y & g t ; & l t ; / D i a g r a m O b j e c t K e y & g t ; & l t ; D i a g r a m O b j e c t K e y & g t ; & l t ; K e y & g t ; M e a s u r e s \ A v g M E D I U M _ M a x & l t ; / K e y & g t ; & l t ; / D i a g r a m O b j e c t K e y & g t ; & l t ; D i a g r a m O b j e c t K e y & g t ; & l t ; K e y & g t ; M e a s u r e s \ A v g M E D I U M _ M a x \ T a g I n f o \ F o r m u l a & l t ; / K e y & g t ; & l t ; / D i a g r a m O b j e c t K e y & g t ; & l t ; D i a g r a m O b j e c t K e y & g t ; & l t ; K e y & g t ; M e a s u r e s \ A v g M E D I U M _ M a x \ T a g I n f o \ V a l u e & l t ; / K e y & g t ; & l t ; / D i a g r a m O b j e c t K e y & g t ; & l t ; D i a g r a m O b j e c t K e y & g t ; & l t ; K e y & g t ; M e a s u r e s \ A v g M E D I U M _ R n g & l t ; / K e y & g t ; & l t ; / D i a g r a m O b j e c t K e y & g t ; & l t ; D i a g r a m O b j e c t K e y & g t ; & l t ; K e y & g t ; M e a s u r e s \ A v g M E D I U M _ R n g \ T a g I n f o \ F o r m u l a & l t ; / K e y & g t ; & l t ; / D i a g r a m O b j e c t K e y & g t ; & l t ; D i a g r a m O b j e c t K e y & g t ; & l t ; K e y & g t ; M e a s u r e s \ A v g M E D I U M _ R n g \ T a g I n f o \ V a l u e & l t ; / K e y & g t ; & l t ; / D i a g r a m O b j e c t K e y & g t ; & l t ; D i a g r a m O b j e c t K e y & g t ; & l t ; K e y & g t ; M e a s u r e s \ A v g S Y S T E M _ N & l t ; / K e y & g t ; & l t ; / D i a g r a m O b j e c t K e y & g t ; & l t ; D i a g r a m O b j e c t K e y & g t ; & l t ; K e y & g t ; M e a s u r e s \ A v g S Y S T E M _ N \ T a g I n f o \ F o r m u l a & l t ; / K e y & g t ; & l t ; / D i a g r a m O b j e c t K e y & g t ; & l t ; D i a g r a m O b j e c t K e y & g t ; & l t ; K e y & g t ; M e a s u r e s \ A v g S Y S T E M _ N \ T a g I n f o \ V a l u e & l t ; / K e y & g t ; & l t ; / D i a g r a m O b j e c t K e y & g t ; & l t ; D i a g r a m O b j e c t K e y & g t ; & l t ; K e y & g t ; M e a s u r e s \ A v g S Y S T E M _ N C a l c & l t ; / K e y & g t ; & l t ; / D i a g r a m O b j e c t K e y & g t ; & l t ; D i a g r a m O b j e c t K e y & g t ; & l t ; K e y & g t ; M e a s u r e s \ A v g S Y S T E M _ N C a l c \ T a g I n f o \ F o r m u l a & l t ; / K e y & g t ; & l t ; / D i a g r a m O b j e c t K e y & g t ; & l t ; D i a g r a m O b j e c t K e y & g t ; & l t ; K e y & g t ; M e a s u r e s \ A v g S Y S T E M _ N C a l c \ T a g I n f o \ V a l u e & l t ; / K e y & g t ; & l t ; / D i a g r a m O b j e c t K e y & g t ; & l t ; D i a g r a m O b j e c t K e y & g t ; & l t ; K e y & g t ; M e a s u r e s \ A v g S Y S T E M _ S A T & l t ; / K e y & g t ; & l t ; / D i a g r a m O b j e c t K e y & g t ; & l t ; D i a g r a m O b j e c t K e y & g t ; & l t ; K e y & g t ; M e a s u r e s \ A v g S Y S T E M _ S A T \ T a g I n f o \ F o r m u l a & l t ; / K e y & g t ; & l t ; / D i a g r a m O b j e c t K e y & g t ; & l t ; D i a g r a m O b j e c t K e y & g t ; & l t ; K e y & g t ; M e a s u r e s \ A v g S Y S T E M _ S A T \ T a g I n f o \ V a l u e & l t ; / K e y & g t ; & l t ; / D i a g r a m O b j e c t K e y & g t ; & l t ; D i a g r a m O b j e c t K e y & g t ; & l t ; K e y & g t ; M e a s u r e s \ A v g S Y S T E M _ N E I & l t ; / K e y & g t ; & l t ; / D i a g r a m O b j e c t K e y & g t ; & l t ; D i a g r a m O b j e c t K e y & g t ; & l t ; K e y & g t ; M e a s u r e s \ A v g S Y S T E M _ N E I \ T a g I n f o \ F o r m u l a & l t ; / K e y & g t ; & l t ; / D i a g r a m O b j e c t K e y & g t ; & l t ; D i a g r a m O b j e c t K e y & g t ; & l t ; K e y & g t ; M e a s u r e s \ A v g S Y S T E M _ N E I \ T a g I n f o \ V a l u e & l t ; / K e y & g t ; & l t ; / D i a g r a m O b j e c t K e y & g t ; & l t ; D i a g r a m O b j e c t K e y & g t ; & l t ; K e y & g t ; M e a s u r e s \ A v g S Y S T E M _ D I S & l t ; / K e y & g t ; & l t ; / D i a g r a m O b j e c t K e y & g t ; & l t ; D i a g r a m O b j e c t K e y & g t ; & l t ; K e y & g t ; M e a s u r e s \ A v g S Y S T E M _ D I S \ T a g I n f o \ F o r m u l a & l t ; / K e y & g t ; & l t ; / D i a g r a m O b j e c t K e y & g t ; & l t ; D i a g r a m O b j e c t K e y & g t ; & l t ; K e y & g t ; M e a s u r e s \ A v g S Y S T E M _ D I S \ T a g I n f o \ V a l u e & l t ; / K e y & g t ; & l t ; / D i a g r a m O b j e c t K e y & g t ; & l t ; D i a g r a m O b j e c t K e y & g t ; & l t ; K e y & g t ; M e a s u r e s \ S S F L   %   S A T & l t ; / K e y & g t ; & l t ; / D i a g r a m O b j e c t K e y & g t ; & l t ; D i a g r a m O b j e c t K e y & g t ; & l t ; K e y & g t ; M e a s u r e s \ S S F L   %   S A T \ T a g I n f o \ F o r m u l a & l t ; / K e y & g t ; & l t ; / D i a g r a m O b j e c t K e y & g t ; & l t ; D i a g r a m O b j e c t K e y & g t ; & l t ; K e y & g t ; M e a s u r e s \ S S F L   %   S A T \ T a g I n f o \ V a l u e & l t ; / K e y & g t ; & l t ; / D i a g r a m O b j e c t K e y & g t ; & l t ; D i a g r a m O b j e c t K e y & g t ; & l t ; K e y & g t ; M e a s u r e s \ M C U C O D E   %   S A T & l t ; / K e y & g t ; & l t ; / D i a g r a m O b j e c t K e y & g t ; & l t ; D i a g r a m O b j e c t K e y & g t ; & l t ; K e y & g t ; M e a s u r e s \ M C U C O D E   %   S A T \ T a g I n f o \ F o r m u l a & l t ; / K e y & g t ; & l t ; / D i a g r a m O b j e c t K e y & g t ; & l t ; D i a g r a m O b j e c t K e y & g t ; & l t ; K e y & g t ; M e a s u r e s \ M C U C O D E   %   S A T \ T a g I n f o \ V a l u e & l t ; / K e y & g t ; & l t ; / D i a g r a m O b j e c t K e y & g t ; & l t ; D i a g r a m O b j e c t K e y & g t ; & l t ; K e y & g t ; M e a s u r e s \ M E D I U M   %   S A T & l t ; / K e y & g t ; & l t ; / D i a g r a m O b j e c t K e y & g t ; & l t ; D i a g r a m O b j e c t K e y & g t ; & l t ; K e y & g t ; M e a s u r e s \ M E D I U M   %   S A T \ T a g I n f o \ F o r m u l a & l t ; / K e y & g t ; & l t ; / D i a g r a m O b j e c t K e y & g t ; & l t ; D i a g r a m O b j e c t K e y & g t ; & l t ; K e y & g t ; M e a s u r e s \ M E D I U M   %   S A T \ T a g I n f o \ V a l u e & l t ; / K e y & g t ; & l t ; / D i a g r a m O b j e c t K e y & g t ; & l t ; D i a g r a m O b j e c t K e y & g t ; & l t ; K e y & g t ; M e a s u r e s \ S Y S T E M   %   S A T & l t ; / K e y & g t ; & l t ; / D i a g r a m O b j e c t K e y & g t ; & l t ; D i a g r a m O b j e c t K e y & g t ; & l t ; K e y & g t ; M e a s u r e s \ S Y S T E M   %   S A T \ T a g I n f o \ F o r m u l a & l t ; / K e y & g t ; & l t ; / D i a g r a m O b j e c t K e y & g t ; & l t ; D i a g r a m O b j e c t K e y & g t ; & l t ; K e y & g t ; M e a s u r e s \ S Y S T E M   %   S A T \ T a g I n f o \ V a l u e & l t ; / K e y & g t ; & l t ; / D i a g r a m O b j e c t K e y & g t ; & l t ; D i a g r a m O b j e c t K e y & g t ; & l t ; K e y & g t ; M e a s u r e s \ S u m   o f   S S F L _ N & l t ; / K e y & g t ; & l t ; / D i a g r a m O b j e c t K e y & g t ; & l t ; D i a g r a m O b j e c t K e y & g t ; & l t ; K e y & g t ; M e a s u r e s \ S u m   o f   S S F L _ N \ T a g I n f o \ F o r m u l a & l t ; / K e y & g t ; & l t ; / D i a g r a m O b j e c t K e y & g t ; & l t ; D i a g r a m O b j e c t K e y & g t ; & l t ; K e y & g t ; M e a s u r e s \ S u m   o f   S S F L _ N \ T a g I n f o \ V a l u e & l t ; / K e y & g t ; & l t ; / D i a g r a m O b j e c t K e y & g t ; & l t ; D i a g r a m O b j e c t K e y & g t ; & l t ; K e y & g t ; M e a s u r e s \ C o u n t   o f   F C _ M C U _ C O D E & l t ; / K e y & g t ; & l t ; / D i a g r a m O b j e c t K e y & g t ; & l t ; D i a g r a m O b j e c t K e y & g t ; & l t ; K e y & g t ; M e a s u r e s \ C o u n t   o f   F C _ M C U _ C O D E \ T a g I n f o \ F o r m u l a & l t ; / K e y & g t ; & l t ; / D i a g r a m O b j e c t K e y & g t ; & l t ; D i a g r a m O b j e c t K e y & g t ; & l t ; K e y & g t ; M e a s u r e s \ C o u n t   o f   F C _ M C U _ C O D E \ T a g I n f o \ V a l u e & l t ; / K e y & g t ; & l t ; / D i a g r a m O b j e c t K e y & g t ; & l t ; D i a g r a m O b j e c t K e y & g t ; & l t ; K e y & g t ; M e a s u r e s \ D i s t i n c t   C o u n t   o f   F C _ M C U _ C O D E & l t ; / K e y & g t ; & l t ; / D i a g r a m O b j e c t K e y & g t ; & l t ; D i a g r a m O b j e c t K e y & g t ; & l t ; K e y & g t ; M e a s u r e s \ D i s t i n c t   C o u n t   o f   F C _ M C U _ C O D E \ T a g I n f o \ F o r m u l a & l t ; / K e y & g t ; & l t ; / D i a g r a m O b j e c t K e y & g t ; & l t ; D i a g r a m O b j e c t K e y & g t ; & l t ; K e y & g t ; M e a s u r e s \ D i s t i n c t   C o u n t   o f   F C _ M C U _ C O D E \ T a g I n f o \ V a l u e & l t ; / K e y & g t ; & l t ; / D i a g r a m O b j e c t K e y & g t ; & l t ; D i a g r a m O b j e c t K e y & g t ; & l t ; K e y & g t ; C o l u m n s \ Y e a r & l t ; / K e y & g t ; & l t ; / D i a g r a m O b j e c t K e y & g t ; & l t ; D i a g r a m O b j e c t K e y & g t ; & l t ; K e y & g t ; C o l u m n s \ G R O U P & l t ; / K e y & g t ; & l t ; / D i a g r a m O b j e c t K e y & g t ; & l t ; D i a g r a m O b j e c t K e y & g t ; & l t ; K e y & g t ; C o l u m n s \ # & l t ; / K e y & g t ; & l t ; / D i a g r a m O b j e c t K e y & g t ; & l t ; D i a g r a m O b j e c t K e y & g t ; & l t ; K e y & g t ; C o l u m n s \ q u e s t _ n o & l t ; / K e y & g t ; & l t ; / D i a g r a m O b j e c t K e y & g t ; & l t ; D i a g r a m O b j e c t K e y & g t ; & l t ; K e y & g t ; C o l u m n s \ q u e s t _ t e x t & l t ; / K e y & g t ; & l t ; / D i a g r a m O b j e c t K e y & g t ; & l t ; D i a g r a m O b j e c t K e y & g t ; & l t ; K e y & g t ; C o l u m n s \ A d v a n c e d & l t ; / K e y & g t ; & l t ; / D i a g r a m O b j e c t K e y & g t ; & l t ; D i a g r a m O b j e c t K e y & g t ; & l t ; K e y & g t ; C o l u m n s \ S u r v e y   P e r i o d & l t ; / K e y & g t ; & l t ; / D i a g r a m O b j e c t K e y & g t ; & l t ; D i a g r a m O b j e c t K e y & g t ; & l t ; K e y & g t ; C o l u m n s \ A C A D _ P R O G & l t ; / K e y & g t ; & l t ; / D i a g r a m O b j e c t K e y & g t ; & l t ; D i a g r a m O b j e c t K e y & g t ; & l t ; K e y & g t ; C o l u m n s \ D E S C R & l t ; / K e y & g t ; & l t ; / D i a g r a m O b j e c t K e y & g t ; & l t ; D i a g r a m O b j e c t K e y & g t ; & l t ; K e y & g t ; C o l u m n s \ S S F L _ N & l t ; / K e y & g t ; & l t ; / D i a g r a m O b j e c t K e y & g t ; & l t ; D i a g r a m O b j e c t K e y & g t ; & l t ; K e y & g t ; C o l u m n s \ S S F L _ N C a l c & l t ; / K e y & g t ; & l t ; / D i a g r a m O b j e c t K e y & g t ; & l t ; D i a g r a m O b j e c t K e y & g t ; & l t ; K e y & g t ; C o l u m n s \ S S F L _ S A T & l t ; / K e y & g t ; & l t ; / D i a g r a m O b j e c t K e y & g t ; & l t ; D i a g r a m O b j e c t K e y & g t ; & l t ; K e y & g t ; C o l u m n s \ S S F L _ N E I & l t ; / K e y & g t ; & l t ; / D i a g r a m O b j e c t K e y & g t ; & l t ; D i a g r a m O b j e c t K e y & g t ; & l t ; K e y & g t ; C o l u m n s \ S S F L _ D I S & l t ; / K e y & g t ; & l t ; / D i a g r a m O b j e c t K e y & g t ; & l t ; D i a g r a m O b j e c t K e y & g t ; & l t ; K e y & g t ; C o l u m n s \ C A M P U S & l t ; / K e y & g t ; & l t ; / D i a g r a m O b j e c t K e y & g t ; & l t ; D i a g r a m O b j e c t K e y & g t ; & l t ; K e y & g t ; C o l u m n s \ C A M P U S _ D E S C R & l t ; / K e y & g t ; & l t ; / D i a g r a m O b j e c t K e y & g t ; & l t ; D i a g r a m O b j e c t K e y & g t ; & l t ; K e y & g t ; C o l u m n s \ O C C   A r e a & l t ; / K e y & g t ; & l t ; / D i a g r a m O b j e c t K e y & g t ; & l t ; D i a g r a m O b j e c t K e y & g t ; & l t ; K e y & g t ; C o l u m n s \ O C C   A r e a   D e s c r & l t ; / K e y & g t ; & l t ; / D i a g r a m O b j e c t K e y & g t ; & l t ; D i a g r a m O b j e c t K e y & g t ; & l t ; K e y & g t ; C o l u m n s \ O C C   C o d e & l t ; / K e y & g t ; & l t ; / D i a g r a m O b j e c t K e y & g t ; & l t ; D i a g r a m O b j e c t K e y & g t ; & l t ; K e y & g t ; C o l u m n s \ O C C   T i t l e & l t ; / K e y & g t ; & l t ; / D i a g r a m O b j e c t K e y & g t ; & l t ; D i a g r a m O b j e c t K e y & g t ; & l t ; K e y & g t ; C o l u m n s \ F C _ M C U _ C O D E & l t ; / K e y & g t ; & l t ; / D i a g r a m O b j e c t K e y & g t ; & l t ; D i a g r a m O b j e c t K e y & g t ; & l t ; K e y & g t ; C o l u m n s \ F C _ A P S _ N B R & l t ; / K e y & g t ; & l t ; / D i a g r a m O b j e c t K e y & g t ; & l t ; D i a g r a m O b j e c t K e y & g t ; & l t ; K e y & g t ; C o l u m n s \ A C A D _ P L A N _ T Y P E & l t ; / K e y & g t ; & l t ; / D i a g r a m O b j e c t K e y & g t ; & l t ; D i a g r a m O b j e c t K e y & g t ; & l t ; K e y & g t ; C o l u m n s \ A C A D _ P L A N _ T Y P E _ D E S C R & l t ; / K e y & g t ; & l t ; / D i a g r a m O b j e c t K e y & g t ; & l t ; D i a g r a m O b j e c t K e y & g t ; & l t ; K e y & g t ; C o l u m n s \ D E G R E E & l t ; / K e y & g t ; & l t ; / D i a g r a m O b j e c t K e y & g t ; & l t ; D i a g r a m O b j e c t K e y & g t ; & l t ; K e y & g t ; C o l u m n s \ D E G R E E _ D E S C R & l t ; / K e y & g t ; & l t ; / D i a g r a m O b j e c t K e y & g t ; & l t ; D i a g r a m O b j e c t K e y & g t ; & l t ; K e y & g t ; C o l u m n s \ S e m e s t e r & l t ; / K e y & g t ; & l t ; / D i a g r a m O b j e c t K e y & g t ; & l t ; D i a g r a m O b j e c t K e y & g t ; & l t ; K e y & g t ; C o l u m n s \ F i r s t G e n & l t ; / K e y & g t ; & l t ; / D i a g r a m O b j e c t K e y & g t ; & l t ; D i a g r a m O b j e c t K e y & g t ; & l t ; K e y & g t ; C o l u m n s \ I n t l & l t ; / K e y & g t ; & l t ; / D i a g r a m O b j e c t K e y & g t ; & l t ; D i a g r a m O b j e c t K e y & g t ; & l t ; K e y & g t ; C o l u m n s \ D i s a b & l t ; / K e y & g t ; & l t ; / D i a g r a m O b j e c t K e y & g t ; & l t ; D i a g r a m O b j e c t K e y & g t ; & l t ; K e y & g t ; C o l u m n s \ A b o r & l t ; / K e y & g t ; & l t ; / D i a g r a m O b j e c t K e y & g t ; & l t ; D i a g r a m O b j e c t K e y & g t ; & l t ; K e y & g t ; C o l u m n s \ G e n d e r & l t ; / K e y & g t ; & l t ; / D i a g r a m O b j e c t K e y & g t ; & l t ; D i a g r a m O b j e c t K e y & g t ; & l t ; K e y & g t ; C o l u m n s \ P r e v P o s t S e c & l t ; / K e y & g t ; & l t ; / D i a g r a m O b j e c t K e y & g t ; & l t ; D i a g r a m O b j e c t K e y & g t ; & l t ; K e y & g t ; C o l u m n s \ M C U C O D E _ N & l t ; / K e y & g t ; & l t ; / D i a g r a m O b j e c t K e y & g t ; & l t ; D i a g r a m O b j e c t K e y & g t ; & l t ; K e y & g t ; C o l u m n s \ M C U C O D E _ N C a l c & l t ; / K e y & g t ; & l t ; / D i a g r a m O b j e c t K e y & g t ; & l t ; D i a g r a m O b j e c t K e y & g t ; & l t ; K e y & g t ; C o l u m n s \ M C U C O D E _ S A T & l t ; / K e y & g t ; & l t ; / D i a g r a m O b j e c t K e y & g t ; & l t ; D i a g r a m O b j e c t K e y & g t ; & l t ; K e y & g t ; C o l u m n s \ M C U C O D E _ N E I & l t ; / K e y & g t ; & l t ; / D i a g r a m O b j e c t K e y & g t ; & l t ; D i a g r a m O b j e c t K e y & g t ; & l t ; K e y & g t ; C o l u m n s \ M C U C O D E _ D I S & l t ; / K e y & g t ; & l t ; / D i a g r a m O b j e c t K e y & g t ; & l t ; D i a g r a m O b j e c t K e y & g t ; & l t ; K e y & g t ; C o l u m n s \ M E D I U M _ N & l t ; / K e y & g t ; & l t ; / D i a g r a m O b j e c t K e y & g t ; & l t ; D i a g r a m O b j e c t K e y & g t ; & l t ; K e y & g t ; C o l u m n s \ M E D I U M _ N C a l c & l t ; / K e y & g t ; & l t ; / D i a g r a m O b j e c t K e y & g t ; & l t ; D i a g r a m O b j e c t K e y & g t ; & l t ; K e y & g t ; C o l u m n s \ M E D I U M _ S A T & l t ; / K e y & g t ; & l t ; / D i a g r a m O b j e c t K e y & g t ; & l t ; D i a g r a m O b j e c t K e y & g t ; & l t ; K e y & g t ; C o l u m n s \ M E D I U M _ N E I & l t ; / K e y & g t ; & l t ; / D i a g r a m O b j e c t K e y & g t ; & l t ; D i a g r a m O b j e c t K e y & g t ; & l t ; K e y & g t ; C o l u m n s \ M E D I U M _ D I S & l t ; / K e y & g t ; & l t ; / D i a g r a m O b j e c t K e y & g t ; & l t ; D i a g r a m O b j e c t K e y & g t ; & l t ; K e y & g t ; C o l u m n s \ M E D I U M _ M i n & l t ; / K e y & g t ; & l t ; / D i a g r a m O b j e c t K e y & g t ; & l t ; D i a g r a m O b j e c t K e y & g t ; & l t ; K e y & g t ; C o l u m n s \ M E D I U M _ M a x & l t ; / K e y & g t ; & l t ; / D i a g r a m O b j e c t K e y & g t ; & l t ; D i a g r a m O b j e c t K e y & g t ; & l t ; K e y & g t ; C o l u m n s \ M E D I U M _ R n g & l t ; / K e y & g t ; & l t ; / D i a g r a m O b j e c t K e y & g t ; & l t ; D i a g r a m O b j e c t K e y & g t ; & l t ; K e y & g t ; C o l u m n s \ S Y S T E M _ N & l t ; / K e y & g t ; & l t ; / D i a g r a m O b j e c t K e y & g t ; & l t ; D i a g r a m O b j e c t K e y & g t ; & l t ; K e y & g t ; C o l u m n s \ S Y S T E M _ N C a l c & l t ; / K e y & g t ; & l t ; / D i a g r a m O b j e c t K e y & g t ; & l t ; D i a g r a m O b j e c t K e y & g t ; & l t ; K e y & g t ; C o l u m n s \ S Y S T E M _ S A T & l t ; / K e y & g t ; & l t ; / D i a g r a m O b j e c t K e y & g t ; & l t ; D i a g r a m O b j e c t K e y & g t ; & l t ; K e y & g t ; C o l u m n s \ S Y S T E M _ N E I & l t ; / K e y & g t ; & l t ; / D i a g r a m O b j e c t K e y & g t ; & l t ; D i a g r a m O b j e c t K e y & g t ; & l t ; K e y & g t ; C o l u m n s \ S Y S T E M _ D I S & l t ; / K e y & g t ; & l t ; / D i a g r a m O b j e c t K e y & g t ; & l t ; D i a g r a m O b j e c t K e y & g t ; & l t ; K e y & g t ; C o l u m n s \ S S F L _ R a n k & l t ; / K e y & g t ; & l t ; / D i a g r a m O b j e c t K e y & g t ; & l t ; D i a g r a m O b j e c t K e y & g t ; & l t ; K e y & g t ; C o l u m n s \ A C A D _ G R O U P & l t ; / K e y & g t ; & l t ; / D i a g r a m O b j e c t K e y & g t ; & l t ; D i a g r a m O b j e c t K e y & g t ; & l t ; K e y & g t ; C o l u m n s \ A C A D _ G R O U P _ D E S C R & l t ; / K e y & g t ; & l t ; / D i a g r a m O b j e c t K e y & g t ; & l t ; D i a g r a m O b j e c t K e y & g t ; & l t ; K e y & g t ; C o l u m n s \ S u r v e y & l t ; / K e y & g t ; & l t ; / D i a g r a m O b j e c t K e y & g t ; & l t ; D i a g r a m O b j e c t K e y & g t ; & l t ; K e y & g t ; C o l u m n s \ S e c t o r & l t ; / K e y & g t ; & l t ; / D i a g r a m O b j e c t K e y & g t ; & l t ; D i a g r a m O b j e c t K e y & g t ; & l t ; K e y & g t ; C o l u m n s \ T r a d e   N a m e & l t ; / K e y & g t ; & l t ; / D i a g r a m O b j e c t K e y & g t ; & l t ; D i a g r a m O b j e c t K e y & g t ; & l t ; K e y & g t ; C o l u m n s \ T r a d e   C o d e & l t ; / K e y & g t ; & l t ; / D i a g r a m O b j e c t K e y & g t ; & l t ; D i a g r a m O b j e c t K e y & g t ; & l t ; K e y & g t ; C o l u m n s \ L e v e l & l t ; / K e y & g t ; & l t ; / D i a g r a m O b j e c t K e y & g t ; & l t ; D i a g r a m O b j e c t K e y & g t ; & l t ; K e y & g t ; L i n k s \ & a m p ; l t ; C o l u m n s \ S u m   o f   S S F L _ N & a m p ; g t ; - & a m p ; l t ; M e a s u r e s \ S S F L _ N & a m p ; g t ; & l t ; / K e y & g t ; & l t ; / D i a g r a m O b j e c t K e y & g t ; & l t ; D i a g r a m O b j e c t K e y & g t ; & l t ; K e y & g t ; L i n k s \ & a m p ; l t ; C o l u m n s \ S u m   o f   S S F L _ N & a m p ; g t ; - & a m p ; l t ; M e a s u r e s \ S S F L _ N & a m p ; g t ; \ C O L U M N & l t ; / K e y & g t ; & l t ; / D i a g r a m O b j e c t K e y & g t ; & l t ; D i a g r a m O b j e c t K e y & g t ; & l t ; K e y & g t ; L i n k s \ & a m p ; l t ; C o l u m n s \ S u m   o f   S S F L _ N & a m p ; g t ; - & a m p ; l t ; M e a s u r e s \ S S F L _ N & a m p ; g t ; \ M E A S U R E & l t ; / K e y & g t ; & l t ; / D i a g r a m O b j e c t K e y & g t ; & l t ; D i a g r a m O b j e c t K e y & g t ; & l t ; K e y & g t ; L i n k s \ & a m p ; l t ; C o l u m n s \ C o u n t   o f   F C _ M C U _ C O D E & a m p ; g t ; - & a m p ; l t ; M e a s u r e s \ F C _ M C U _ C O D E & a m p ; g t ; & l t ; / K e y & g t ; & l t ; / D i a g r a m O b j e c t K e y & g t ; & l t ; D i a g r a m O b j e c t K e y & g t ; & l t ; K e y & g t ; L i n k s \ & a m p ; l t ; C o l u m n s \ C o u n t   o f   F C _ M C U _ C O D E & a m p ; g t ; - & a m p ; l t ; M e a s u r e s \ F C _ M C U _ C O D E & a m p ; g t ; \ C O L U M N & l t ; / K e y & g t ; & l t ; / D i a g r a m O b j e c t K e y & g t ; & l t ; D i a g r a m O b j e c t K e y & g t ; & l t ; K e y & g t ; L i n k s \ & a m p ; l t ; C o l u m n s \ C o u n t   o f   F C _ M C U _ C O D E & a m p ; g t ; - & a m p ; l t ; M e a s u r e s \ F C _ M C U _ C O D E & a m p ; g t ; \ M E A S U R E & l t ; / K e y & g t ; & l t ; / D i a g r a m O b j e c t K e y & g t ; & l t ; D i a g r a m O b j e c t K e y & g t ; & l t ; K e y & g t ; L i n k s \ & a m p ; l t ; C o l u m n s \ D i s t i n c t   C o u n t   o f   F C _ M C U _ C O D E & a m p ; g t ; - & a m p ; l t ; M e a s u r e s \ F C _ M C U _ C O D E & a m p ; g t ; & l t ; / K e y & g t ; & l t ; / D i a g r a m O b j e c t K e y & g t ; & l t ; D i a g r a m O b j e c t K e y & g t ; & l t ; K e y & g t ; L i n k s \ & a m p ; l t ; C o l u m n s \ D i s t i n c t   C o u n t   o f   F C _ M C U _ C O D E & a m p ; g t ; - & a m p ; l t ; M e a s u r e s \ F C _ M C U _ C O D E & a m p ; g t ; \ C O L U M N & l t ; / K e y & g t ; & l t ; / D i a g r a m O b j e c t K e y & g t ; & l t ; D i a g r a m O b j e c t K e y & g t ; & l t ; K e y & g t ; L i n k s \ & a m p ; l t ; C o l u m n s \ D i s t i n c t   C o u n t   o f   F C _ M C U _ C O D E & a m p ; g t ; - & a m p ; l t ; M e a s u r e s \ F C _ M C U _ C O D 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S S F L _ N & l t ; / K e y & g t ; & l t ; / a : K e y & g t ; & l t ; a : V a l u e   i : t y p e = " M e a s u r e G r i d N o d e V i e w S t a t e " & g t ; & l t ; L a y e d O u t & g t ; t r u e & l t ; / L a y e d O u t & g t ; & l t ; / a : V a l u e & g t ; & l t ; / a : K e y V a l u e O f D i a g r a m O b j e c t K e y a n y T y p e z b w N T n L X & g t ; & l t ; a : K e y V a l u e O f D i a g r a m O b j e c t K e y a n y T y p e z b w N T n L X & g t ; & l t ; a : K e y & g t ; & l t ; K e y & g t ; M e a s u r e s \ S u m S S F L _ N \ T a g I n f o \ F o r m u l a & l t ; / K e y & g t ; & l t ; / a : K e y & g t ; & l t ; a : V a l u e   i : t y p e = " M e a s u r e G r i d V i e w S t a t e I D i a g r a m T a g A d d i t i o n a l I n f o " / & g t ; & l t ; / a : K e y V a l u e O f D i a g r a m O b j e c t K e y a n y T y p e z b w N T n L X & g t ; & l t ; a : K e y V a l u e O f D i a g r a m O b j e c t K e y a n y T y p e z b w N T n L X & g t ; & l t ; a : K e y & g t ; & l t ; K e y & g t ; M e a s u r e s \ S u m S S F L _ N \ T a g I n f o \ V a l u e & l t ; / K e y & g t ; & l t ; / a : K e y & g t ; & l t ; a : V a l u e   i : t y p e = " M e a s u r e G r i d V i e w S t a t e I D i a g r a m T a g A d d i t i o n a l I n f o " / & g t ; & l t ; / a : K e y V a l u e O f D i a g r a m O b j e c t K e y a n y T y p e z b w N T n L X & g t ; & l t ; a : K e y V a l u e O f D i a g r a m O b j e c t K e y a n y T y p e z b w N T n L X & g t ; & l t ; a : K e y & g t ; & l t ; K e y & g t ; M e a s u r e s \ S u m S S F L _ N C a l c & l t ; / K e y & g t ; & l t ; / a : K e y & g t ; & l t ; a : V a l u e   i : t y p e = " M e a s u r e G r i d N o d e V i e w S t a t e " & g t ; & l t ; L a y e d O u t & g t ; t r u e & l t ; / L a y e d O u t & g t ; & l t ; R o w & g t ; 1 & l t ; / R o w & g t ; & l t ; / a : V a l u e & g t ; & l t ; / a : K e y V a l u e O f D i a g r a m O b j e c t K e y a n y T y p e z b w N T n L X & g t ; & l t ; a : K e y V a l u e O f D i a g r a m O b j e c t K e y a n y T y p e z b w N T n L X & g t ; & l t ; a : K e y & g t ; & l t ; K e y & g t ; M e a s u r e s \ S u m S S F L _ N C a l c \ T a g I n f o \ F o r m u l a & l t ; / K e y & g t ; & l t ; / a : K e y & g t ; & l t ; a : V a l u e   i : t y p e = " M e a s u r e G r i d V i e w S t a t e I D i a g r a m T a g A d d i t i o n a l I n f o " / & g t ; & l t ; / a : K e y V a l u e O f D i a g r a m O b j e c t K e y a n y T y p e z b w N T n L X & g t ; & l t ; a : K e y V a l u e O f D i a g r a m O b j e c t K e y a n y T y p e z b w N T n L X & g t ; & l t ; a : K e y & g t ; & l t ; K e y & g t ; M e a s u r e s \ S u m S S F L _ N C a l c \ T a g I n f o \ V a l u e & l t ; / K e y & g t ; & l t ; / a : K e y & g t ; & l t ; a : V a l u e   i : t y p e = " M e a s u r e G r i d V i e w S t a t e I D i a g r a m T a g A d d i t i o n a l I n f o " / & g t ; & l t ; / a : K e y V a l u e O f D i a g r a m O b j e c t K e y a n y T y p e z b w N T n L X & g t ; & l t ; a : K e y V a l u e O f D i a g r a m O b j e c t K e y a n y T y p e z b w N T n L X & g t ; & l t ; a : K e y & g t ; & l t ; K e y & g t ; M e a s u r e s \ S u m S S F L _ S A T & l t ; / K e y & g t ; & l t ; / a : K e y & g t ; & l t ; a : V a l u e   i : t y p e = " M e a s u r e G r i d N o d e V i e w S t a t e " & g t ; & l t ; L a y e d O u t & g t ; t r u e & l t ; / L a y e d O u t & g t ; & l t ; R o w & g t ; 2 & l t ; / R o w & g t ; & l t ; / a : V a l u e & g t ; & l t ; / a : K e y V a l u e O f D i a g r a m O b j e c t K e y a n y T y p e z b w N T n L X & g t ; & l t ; a : K e y V a l u e O f D i a g r a m O b j e c t K e y a n y T y p e z b w N T n L X & g t ; & l t ; a : K e y & g t ; & l t ; K e y & g t ; M e a s u r e s \ S u m S S F L _ S A T \ T a g I n f o \ F o r m u l a & l t ; / K e y & g t ; & l t ; / a : K e y & g t ; & l t ; a : V a l u e   i : t y p e = " M e a s u r e G r i d V i e w S t a t e I D i a g r a m T a g A d d i t i o n a l I n f o " / & g t ; & l t ; / a : K e y V a l u e O f D i a g r a m O b j e c t K e y a n y T y p e z b w N T n L X & g t ; & l t ; a : K e y V a l u e O f D i a g r a m O b j e c t K e y a n y T y p e z b w N T n L X & g t ; & l t ; a : K e y & g t ; & l t ; K e y & g t ; M e a s u r e s \ S u m S S F L _ S A T \ T a g I n f o \ V a l u e & l t ; / K e y & g t ; & l t ; / a : K e y & g t ; & l t ; a : V a l u e   i : t y p e = " M e a s u r e G r i d V i e w S t a t e I D i a g r a m T a g A d d i t i o n a l I n f o " / & g t ; & l t ; / a : K e y V a l u e O f D i a g r a m O b j e c t K e y a n y T y p e z b w N T n L X & g t ; & l t ; a : K e y V a l u e O f D i a g r a m O b j e c t K e y a n y T y p e z b w N T n L X & g t ; & l t ; a : K e y & g t ; & l t ; K e y & g t ; M e a s u r e s \ S u m S S F L _ N E I & l t ; / K e y & g t ; & l t ; / a : K e y & g t ; & l t ; a : V a l u e   i : t y p e = " M e a s u r e G r i d N o d e V i e w S t a t e " & g t ; & l t ; L a y e d O u t & g t ; t r u e & l t ; / L a y e d O u t & g t ; & l t ; R o w & g t ; 3 & l t ; / R o w & g t ; & l t ; / a : V a l u e & g t ; & l t ; / a : K e y V a l u e O f D i a g r a m O b j e c t K e y a n y T y p e z b w N T n L X & g t ; & l t ; a : K e y V a l u e O f D i a g r a m O b j e c t K e y a n y T y p e z b w N T n L X & g t ; & l t ; a : K e y & g t ; & l t ; K e y & g t ; M e a s u r e s \ S u m S S F L _ N E I \ T a g I n f o \ F o r m u l a & l t ; / K e y & g t ; & l t ; / a : K e y & g t ; & l t ; a : V a l u e   i : t y p e = " M e a s u r e G r i d V i e w S t a t e I D i a g r a m T a g A d d i t i o n a l I n f o " / & g t ; & l t ; / a : K e y V a l u e O f D i a g r a m O b j e c t K e y a n y T y p e z b w N T n L X & g t ; & l t ; a : K e y V a l u e O f D i a g r a m O b j e c t K e y a n y T y p e z b w N T n L X & g t ; & l t ; a : K e y & g t ; & l t ; K e y & g t ; M e a s u r e s \ S u m S S F L _ N E I \ T a g I n f o \ V a l u e & l t ; / K e y & g t ; & l t ; / a : K e y & g t ; & l t ; a : V a l u e   i : t y p e = " M e a s u r e G r i d V i e w S t a t e I D i a g r a m T a g A d d i t i o n a l I n f o " / & g t ; & l t ; / a : K e y V a l u e O f D i a g r a m O b j e c t K e y a n y T y p e z b w N T n L X & g t ; & l t ; a : K e y V a l u e O f D i a g r a m O b j e c t K e y a n y T y p e z b w N T n L X & g t ; & l t ; a : K e y & g t ; & l t ; K e y & g t ; M e a s u r e s \ S u m S S F L _ D I S & l t ; / K e y & g t ; & l t ; / a : K e y & g t ; & l t ; a : V a l u e   i : t y p e = " M e a s u r e G r i d N o d e V i e w S t a t e " & g t ; & l t ; C o l u m n & g t ; 1 & l t ; / C o l u m n & g t ; & l t ; L a y e d O u t & g t ; t r u e & l t ; / L a y e d O u t & g t ; & l t ; / a : V a l u e & g t ; & l t ; / a : K e y V a l u e O f D i a g r a m O b j e c t K e y a n y T y p e z b w N T n L X & g t ; & l t ; a : K e y V a l u e O f D i a g r a m O b j e c t K e y a n y T y p e z b w N T n L X & g t ; & l t ; a : K e y & g t ; & l t ; K e y & g t ; M e a s u r e s \ S u m S S F L _ D I S \ T a g I n f o \ F o r m u l a & l t ; / K e y & g t ; & l t ; / a : K e y & g t ; & l t ; a : V a l u e   i : t y p e = " M e a s u r e G r i d V i e w S t a t e I D i a g r a m T a g A d d i t i o n a l I n f o " / & g t ; & l t ; / a : K e y V a l u e O f D i a g r a m O b j e c t K e y a n y T y p e z b w N T n L X & g t ; & l t ; a : K e y V a l u e O f D i a g r a m O b j e c t K e y a n y T y p e z b w N T n L X & g t ; & l t ; a : K e y & g t ; & l t ; K e y & g t ; M e a s u r e s \ S u m S S F L _ D I S \ T a g I n f o \ V a l u e & l t ; / K e y & g t ; & l t ; / a : K e y & g t ; & l t ; a : V a l u e   i : t y p e = " M e a s u r e G r i d V i e w S t a t e I D i a g r a m T a g A d d i t i o n a l I n f o " / & g t ; & l t ; / a : K e y V a l u e O f D i a g r a m O b j e c t K e y a n y T y p e z b w N T n L X & g t ; & l t ; a : K e y V a l u e O f D i a g r a m O b j e c t K e y a n y T y p e z b w N T n L X & g t ; & l t ; a : K e y & g t ; & l t ; K e y & g t ; M e a s u r e s \ A v g S S F L _ R a n k & l t ; / K e y & g t ; & l t ; / a : K e y & g t ; & l t ; a : V a l u e   i : t y p e = " M e a s u r e G r i d N o d e V i e w S t a t e " & g t ; & l t ; L a y e d O u t & g t ; t r u e & l t ; / L a y e d O u t & g t ; & l t ; R o w & g t ; 4 & l t ; / R o w & g t ; & l t ; / a : V a l u e & g t ; & l t ; / a : K e y V a l u e O f D i a g r a m O b j e c t K e y a n y T y p e z b w N T n L X & g t ; & l t ; a : K e y V a l u e O f D i a g r a m O b j e c t K e y a n y T y p e z b w N T n L X & g t ; & l t ; a : K e y & g t ; & l t ; K e y & g t ; M e a s u r e s \ A v g S S F L _ R a n k \ T a g I n f o \ F o r m u l a & l t ; / K e y & g t ; & l t ; / a : K e y & g t ; & l t ; a : V a l u e   i : t y p e = " M e a s u r e G r i d V i e w S t a t e I D i a g r a m T a g A d d i t i o n a l I n f o " / & g t ; & l t ; / a : K e y V a l u e O f D i a g r a m O b j e c t K e y a n y T y p e z b w N T n L X & g t ; & l t ; a : K e y V a l u e O f D i a g r a m O b j e c t K e y a n y T y p e z b w N T n L X & g t ; & l t ; a : K e y & g t ; & l t ; K e y & g t ; M e a s u r e s \ A v g S S F L _ R a n k \ T a g I n f o \ V a l u e & l t ; / K e y & g t ; & l t ; / a : K e y & g t ; & l t ; a : V a l u e   i : t y p e = " M e a s u r e G r i d V i e w S t a t e I D i a g r a m T a g A d d i t i o n a l I n f o " / & g t ; & l t ; / a : K e y V a l u e O f D i a g r a m O b j e c t K e y a n y T y p e z b w N T n L X & g t ; & l t ; a : K e y V a l u e O f D i a g r a m O b j e c t K e y a n y T y p e z b w N T n L X & g t ; & l t ; a : K e y & g t ; & l t ; K e y & g t ; M e a s u r e s \ A v g M C U C O D E _ N & l t ; / K e y & g t ; & l t ; / a : K e y & g t ; & l t ; a : V a l u e   i : t y p e = " M e a s u r e G r i d N o d e V i e w S t a t e " & g t ; & l t ; L a y e d O u t & g t ; t r u e & l t ; / L a y e d O u t & g t ; & l t ; R o w & g t ; 5 & l t ; / R o w & g t ; & l t ; / a : V a l u e & g t ; & l t ; / a : K e y V a l u e O f D i a g r a m O b j e c t K e y a n y T y p e z b w N T n L X & g t ; & l t ; a : K e y V a l u e O f D i a g r a m O b j e c t K e y a n y T y p e z b w N T n L X & g t ; & l t ; a : K e y & g t ; & l t ; K e y & g t ; M e a s u r e s \ A v g M C U C O D E _ N \ T a g I n f o \ F o r m u l a & l t ; / K e y & g t ; & l t ; / a : K e y & g t ; & l t ; a : V a l u e   i : t y p e = " M e a s u r e G r i d V i e w S t a t e I D i a g r a m T a g A d d i t i o n a l I n f o " / & g t ; & l t ; / a : K e y V a l u e O f D i a g r a m O b j e c t K e y a n y T y p e z b w N T n L X & g t ; & l t ; a : K e y V a l u e O f D i a g r a m O b j e c t K e y a n y T y p e z b w N T n L X & g t ; & l t ; a : K e y & g t ; & l t ; K e y & g t ; M e a s u r e s \ A v g M C U C O D E _ N \ T a g I n f o \ V a l u e & l t ; / K e y & g t ; & l t ; / a : K e y & g t ; & l t ; a : V a l u e   i : t y p e = " M e a s u r e G r i d V i e w S t a t e I D i a g r a m T a g A d d i t i o n a l I n f o " / & g t ; & l t ; / a : K e y V a l u e O f D i a g r a m O b j e c t K e y a n y T y p e z b w N T n L X & g t ; & l t ; a : K e y V a l u e O f D i a g r a m O b j e c t K e y a n y T y p e z b w N T n L X & g t ; & l t ; a : K e y & g t ; & l t ; K e y & g t ; M e a s u r e s \ A v g M C U C O D E _ N C a l c & l t ; / K e y & g t ; & l t ; / a : K e y & g t ; & l t ; a : V a l u e   i : t y p e = " M e a s u r e G r i d N o d e V i e w S t a t e " & g t ; & l t ; L a y e d O u t & g t ; t r u e & l t ; / L a y e d O u t & g t ; & l t ; R o w & g t ; 6 & l t ; / R o w & g t ; & l t ; / a : V a l u e & g t ; & l t ; / a : K e y V a l u e O f D i a g r a m O b j e c t K e y a n y T y p e z b w N T n L X & g t ; & l t ; a : K e y V a l u e O f D i a g r a m O b j e c t K e y a n y T y p e z b w N T n L X & g t ; & l t ; a : K e y & g t ; & l t ; K e y & g t ; M e a s u r e s \ A v g M C U C O D E _ N C a l c \ T a g I n f o \ F o r m u l a & l t ; / K e y & g t ; & l t ; / a : K e y & g t ; & l t ; a : V a l u e   i : t y p e = " M e a s u r e G r i d V i e w S t a t e I D i a g r a m T a g A d d i t i o n a l I n f o " / & g t ; & l t ; / a : K e y V a l u e O f D i a g r a m O b j e c t K e y a n y T y p e z b w N T n L X & g t ; & l t ; a : K e y V a l u e O f D i a g r a m O b j e c t K e y a n y T y p e z b w N T n L X & g t ; & l t ; a : K e y & g t ; & l t ; K e y & g t ; M e a s u r e s \ A v g M C U C O D E _ N C a l c \ T a g I n f o \ V a l u e & l t ; / K e y & g t ; & l t ; / a : K e y & g t ; & l t ; a : V a l u e   i : t y p e = " M e a s u r e G r i d V i e w S t a t e I D i a g r a m T a g A d d i t i o n a l I n f o " / & g t ; & l t ; / a : K e y V a l u e O f D i a g r a m O b j e c t K e y a n y T y p e z b w N T n L X & g t ; & l t ; a : K e y V a l u e O f D i a g r a m O b j e c t K e y a n y T y p e z b w N T n L X & g t ; & l t ; a : K e y & g t ; & l t ; K e y & g t ; M e a s u r e s \ A v g M C U C O D E _ S A T & l t ; / K e y & g t ; & l t ; / a : K e y & g t ; & l t ; a : V a l u e   i : t y p e = " M e a s u r e G r i d N o d e V i e w S t a t e " & g t ; & l t ; L a y e d O u t & g t ; t r u e & l t ; / L a y e d O u t & g t ; & l t ; R o w & g t ; 7 & l t ; / R o w & g t ; & l t ; / a : V a l u e & g t ; & l t ; / a : K e y V a l u e O f D i a g r a m O b j e c t K e y a n y T y p e z b w N T n L X & g t ; & l t ; a : K e y V a l u e O f D i a g r a m O b j e c t K e y a n y T y p e z b w N T n L X & g t ; & l t ; a : K e y & g t ; & l t ; K e y & g t ; M e a s u r e s \ A v g M C U C O D E _ S A T \ T a g I n f o \ F o r m u l a & l t ; / K e y & g t ; & l t ; / a : K e y & g t ; & l t ; a : V a l u e   i : t y p e = " M e a s u r e G r i d V i e w S t a t e I D i a g r a m T a g A d d i t i o n a l I n f o " / & g t ; & l t ; / a : K e y V a l u e O f D i a g r a m O b j e c t K e y a n y T y p e z b w N T n L X & g t ; & l t ; a : K e y V a l u e O f D i a g r a m O b j e c t K e y a n y T y p e z b w N T n L X & g t ; & l t ; a : K e y & g t ; & l t ; K e y & g t ; M e a s u r e s \ A v g M C U C O D E _ S A T \ T a g I n f o \ V a l u e & l t ; / K e y & g t ; & l t ; / a : K e y & g t ; & l t ; a : V a l u e   i : t y p e = " M e a s u r e G r i d V i e w S t a t e I D i a g r a m T a g A d d i t i o n a l I n f o " / & g t ; & l t ; / a : K e y V a l u e O f D i a g r a m O b j e c t K e y a n y T y p e z b w N T n L X & g t ; & l t ; a : K e y V a l u e O f D i a g r a m O b j e c t K e y a n y T y p e z b w N T n L X & g t ; & l t ; a : K e y & g t ; & l t ; K e y & g t ; M e a s u r e s \ A v g M C U C O D E _ N E I & l t ; / K e y & g t ; & l t ; / a : K e y & g t ; & l t ; a : V a l u e   i : t y p e = " M e a s u r e G r i d N o d e V i e w S t a t e " & g t ; & l t ; L a y e d O u t & g t ; t r u e & l t ; / L a y e d O u t & g t ; & l t ; R o w & g t ; 8 & l t ; / R o w & g t ; & l t ; / a : V a l u e & g t ; & l t ; / a : K e y V a l u e O f D i a g r a m O b j e c t K e y a n y T y p e z b w N T n L X & g t ; & l t ; a : K e y V a l u e O f D i a g r a m O b j e c t K e y a n y T y p e z b w N T n L X & g t ; & l t ; a : K e y & g t ; & l t ; K e y & g t ; M e a s u r e s \ A v g M C U C O D E _ N E I \ T a g I n f o \ F o r m u l a & l t ; / K e y & g t ; & l t ; / a : K e y & g t ; & l t ; a : V a l u e   i : t y p e = " M e a s u r e G r i d V i e w S t a t e I D i a g r a m T a g A d d i t i o n a l I n f o " / & g t ; & l t ; / a : K e y V a l u e O f D i a g r a m O b j e c t K e y a n y T y p e z b w N T n L X & g t ; & l t ; a : K e y V a l u e O f D i a g r a m O b j e c t K e y a n y T y p e z b w N T n L X & g t ; & l t ; a : K e y & g t ; & l t ; K e y & g t ; M e a s u r e s \ A v g M C U C O D E _ N E I \ T a g I n f o \ V a l u e & l t ; / K e y & g t ; & l t ; / a : K e y & g t ; & l t ; a : V a l u e   i : t y p e = " M e a s u r e G r i d V i e w S t a t e I D i a g r a m T a g A d d i t i o n a l I n f o " / & g t ; & l t ; / a : K e y V a l u e O f D i a g r a m O b j e c t K e y a n y T y p e z b w N T n L X & g t ; & l t ; a : K e y V a l u e O f D i a g r a m O b j e c t K e y a n y T y p e z b w N T n L X & g t ; & l t ; a : K e y & g t ; & l t ; K e y & g t ; M e a s u r e s \ A v g M C U C O D E _ D I S & l t ; / K e y & g t ; & l t ; / a : K e y & g t ; & l t ; a : V a l u e   i : t y p e = " M e a s u r e G r i d N o d e V i e w S t a t e " & g t ; & l t ; L a y e d O u t & g t ; t r u e & l t ; / L a y e d O u t & g t ; & l t ; R o w & g t ; 9 & l t ; / R o w & g t ; & l t ; / a : V a l u e & g t ; & l t ; / a : K e y V a l u e O f D i a g r a m O b j e c t K e y a n y T y p e z b w N T n L X & g t ; & l t ; a : K e y V a l u e O f D i a g r a m O b j e c t K e y a n y T y p e z b w N T n L X & g t ; & l t ; a : K e y & g t ; & l t ; K e y & g t ; M e a s u r e s \ A v g M C U C O D E _ D I S \ T a g I n f o \ F o r m u l a & l t ; / K e y & g t ; & l t ; / a : K e y & g t ; & l t ; a : V a l u e   i : t y p e = " M e a s u r e G r i d V i e w S t a t e I D i a g r a m T a g A d d i t i o n a l I n f o " / & g t ; & l t ; / a : K e y V a l u e O f D i a g r a m O b j e c t K e y a n y T y p e z b w N T n L X & g t ; & l t ; a : K e y V a l u e O f D i a g r a m O b j e c t K e y a n y T y p e z b w N T n L X & g t ; & l t ; a : K e y & g t ; & l t ; K e y & g t ; M e a s u r e s \ A v g M C U C O D E _ D I S \ T a g I n f o \ V a l u e & l t ; / K e y & g t ; & l t ; / a : K e y & g t ; & l t ; a : V a l u e   i : t y p e = " M e a s u r e G r i d V i e w S t a t e I D i a g r a m T a g A d d i t i o n a l I n f o " / & g t ; & l t ; / a : K e y V a l u e O f D i a g r a m O b j e c t K e y a n y T y p e z b w N T n L X & g t ; & l t ; a : K e y V a l u e O f D i a g r a m O b j e c t K e y a n y T y p e z b w N T n L X & g t ; & l t ; a : K e y & g t ; & l t ; K e y & g t ; M e a s u r e s \ A v g M E D I U M _ N & l t ; / K e y & g t ; & l t ; / a : K e y & g t ; & l t ; a : V a l u e   i : t y p e = " M e a s u r e G r i d N o d e V i e w S t a t e " & g t ; & l t ; L a y e d O u t & g t ; t r u e & l t ; / L a y e d O u t & g t ; & l t ; R o w & g t ; 1 0 & l t ; / R o w & g t ; & l t ; / a : V a l u e & g t ; & l t ; / a : K e y V a l u e O f D i a g r a m O b j e c t K e y a n y T y p e z b w N T n L X & g t ; & l t ; a : K e y V a l u e O f D i a g r a m O b j e c t K e y a n y T y p e z b w N T n L X & g t ; & l t ; a : K e y & g t ; & l t ; K e y & g t ; M e a s u r e s \ A v g M E D I U M _ N \ T a g I n f o \ F o r m u l a & l t ; / K e y & g t ; & l t ; / a : K e y & g t ; & l t ; a : V a l u e   i : t y p e = " M e a s u r e G r i d V i e w S t a t e I D i a g r a m T a g A d d i t i o n a l I n f o " / & g t ; & l t ; / a : K e y V a l u e O f D i a g r a m O b j e c t K e y a n y T y p e z b w N T n L X & g t ; & l t ; a : K e y V a l u e O f D i a g r a m O b j e c t K e y a n y T y p e z b w N T n L X & g t ; & l t ; a : K e y & g t ; & l t ; K e y & g t ; M e a s u r e s \ A v g M E D I U M _ N \ T a g I n f o \ V a l u e & l t ; / K e y & g t ; & l t ; / a : K e y & g t ; & l t ; a : V a l u e   i : t y p e = " M e a s u r e G r i d V i e w S t a t e I D i a g r a m T a g A d d i t i o n a l I n f o " / & g t ; & l t ; / a : K e y V a l u e O f D i a g r a m O b j e c t K e y a n y T y p e z b w N T n L X & g t ; & l t ; a : K e y V a l u e O f D i a g r a m O b j e c t K e y a n y T y p e z b w N T n L X & g t ; & l t ; a : K e y & g t ; & l t ; K e y & g t ; M e a s u r e s \ A v g M E D I U M _ N C a l c & l t ; / K e y & g t ; & l t ; / a : K e y & g t ; & l t ; a : V a l u e   i : t y p e = " M e a s u r e G r i d N o d e V i e w S t a t e " & g t ; & l t ; L a y e d O u t & g t ; t r u e & l t ; / L a y e d O u t & g t ; & l t ; R o w & g t ; 1 1 & l t ; / R o w & g t ; & l t ; / a : V a l u e & g t ; & l t ; / a : K e y V a l u e O f D i a g r a m O b j e c t K e y a n y T y p e z b w N T n L X & g t ; & l t ; a : K e y V a l u e O f D i a g r a m O b j e c t K e y a n y T y p e z b w N T n L X & g t ; & l t ; a : K e y & g t ; & l t ; K e y & g t ; M e a s u r e s \ A v g M E D I U M _ N C a l c \ T a g I n f o \ F o r m u l a & l t ; / K e y & g t ; & l t ; / a : K e y & g t ; & l t ; a : V a l u e   i : t y p e = " M e a s u r e G r i d V i e w S t a t e I D i a g r a m T a g A d d i t i o n a l I n f o " / & g t ; & l t ; / a : K e y V a l u e O f D i a g r a m O b j e c t K e y a n y T y p e z b w N T n L X & g t ; & l t ; a : K e y V a l u e O f D i a g r a m O b j e c t K e y a n y T y p e z b w N T n L X & g t ; & l t ; a : K e y & g t ; & l t ; K e y & g t ; M e a s u r e s \ A v g M E D I U M _ N C a l c \ T a g I n f o \ V a l u e & l t ; / K e y & g t ; & l t ; / a : K e y & g t ; & l t ; a : V a l u e   i : t y p e = " M e a s u r e G r i d V i e w S t a t e I D i a g r a m T a g A d d i t i o n a l I n f o " / & g t ; & l t ; / a : K e y V a l u e O f D i a g r a m O b j e c t K e y a n y T y p e z b w N T n L X & g t ; & l t ; a : K e y V a l u e O f D i a g r a m O b j e c t K e y a n y T y p e z b w N T n L X & g t ; & l t ; a : K e y & g t ; & l t ; K e y & g t ; M e a s u r e s \ A v g M E D I U M _ S A T & l t ; / K e y & g t ; & l t ; / a : K e y & g t ; & l t ; a : V a l u e   i : t y p e = " M e a s u r e G r i d N o d e V i e w S t a t e " & g t ; & l t ; L a y e d O u t & g t ; t r u e & l t ; / L a y e d O u t & g t ; & l t ; R o w & g t ; 1 2 & l t ; / R o w & g t ; & l t ; / a : V a l u e & g t ; & l t ; / a : K e y V a l u e O f D i a g r a m O b j e c t K e y a n y T y p e z b w N T n L X & g t ; & l t ; a : K e y V a l u e O f D i a g r a m O b j e c t K e y a n y T y p e z b w N T n L X & g t ; & l t ; a : K e y & g t ; & l t ; K e y & g t ; M e a s u r e s \ A v g M E D I U M _ S A T \ T a g I n f o \ F o r m u l a & l t ; / K e y & g t ; & l t ; / a : K e y & g t ; & l t ; a : V a l u e   i : t y p e = " M e a s u r e G r i d V i e w S t a t e I D i a g r a m T a g A d d i t i o n a l I n f o " / & g t ; & l t ; / a : K e y V a l u e O f D i a g r a m O b j e c t K e y a n y T y p e z b w N T n L X & g t ; & l t ; a : K e y V a l u e O f D i a g r a m O b j e c t K e y a n y T y p e z b w N T n L X & g t ; & l t ; a : K e y & g t ; & l t ; K e y & g t ; M e a s u r e s \ A v g M E D I U M _ S A T \ T a g I n f o \ V a l u e & l t ; / K e y & g t ; & l t ; / a : K e y & g t ; & l t ; a : V a l u e   i : t y p e = " M e a s u r e G r i d V i e w S t a t e I D i a g r a m T a g A d d i t i o n a l I n f o " / & g t ; & l t ; / a : K e y V a l u e O f D i a g r a m O b j e c t K e y a n y T y p e z b w N T n L X & g t ; & l t ; a : K e y V a l u e O f D i a g r a m O b j e c t K e y a n y T y p e z b w N T n L X & g t ; & l t ; a : K e y & g t ; & l t ; K e y & g t ; M e a s u r e s \ A v g M E D I U M _ N E I & l t ; / K e y & g t ; & l t ; / a : K e y & g t ; & l t ; a : V a l u e   i : t y p e = " M e a s u r e G r i d N o d e V i e w S t a t e " & g t ; & l t ; L a y e d O u t & g t ; t r u e & l t ; / L a y e d O u t & g t ; & l t ; R o w & g t ; 1 3 & l t ; / R o w & g t ; & l t ; / a : V a l u e & g t ; & l t ; / a : K e y V a l u e O f D i a g r a m O b j e c t K e y a n y T y p e z b w N T n L X & g t ; & l t ; a : K e y V a l u e O f D i a g r a m O b j e c t K e y a n y T y p e z b w N T n L X & g t ; & l t ; a : K e y & g t ; & l t ; K e y & g t ; M e a s u r e s \ A v g M E D I U M _ N E I \ T a g I n f o \ F o r m u l a & l t ; / K e y & g t ; & l t ; / a : K e y & g t ; & l t ; a : V a l u e   i : t y p e = " M e a s u r e G r i d V i e w S t a t e I D i a g r a m T a g A d d i t i o n a l I n f o " / & g t ; & l t ; / a : K e y V a l u e O f D i a g r a m O b j e c t K e y a n y T y p e z b w N T n L X & g t ; & l t ; a : K e y V a l u e O f D i a g r a m O b j e c t K e y a n y T y p e z b w N T n L X & g t ; & l t ; a : K e y & g t ; & l t ; K e y & g t ; M e a s u r e s \ A v g M E D I U M _ N E I \ T a g I n f o \ V a l u e & l t ; / K e y & g t ; & l t ; / a : K e y & g t ; & l t ; a : V a l u e   i : t y p e = " M e a s u r e G r i d V i e w S t a t e I D i a g r a m T a g A d d i t i o n a l I n f o " / & g t ; & l t ; / a : K e y V a l u e O f D i a g r a m O b j e c t K e y a n y T y p e z b w N T n L X & g t ; & l t ; a : K e y V a l u e O f D i a g r a m O b j e c t K e y a n y T y p e z b w N T n L X & g t ; & l t ; a : K e y & g t ; & l t ; K e y & g t ; M e a s u r e s \ A v g M E D I U M _ D I S & l t ; / K e y & g t ; & l t ; / a : K e y & g t ; & l t ; a : V a l u e   i : t y p e = " M e a s u r e G r i d N o d e V i e w S t a t e " & g t ; & l t ; L a y e d O u t & g t ; t r u e & l t ; / L a y e d O u t & g t ; & l t ; R o w & g t ; 1 4 & l t ; / R o w & g t ; & l t ; / a : V a l u e & g t ; & l t ; / a : K e y V a l u e O f D i a g r a m O b j e c t K e y a n y T y p e z b w N T n L X & g t ; & l t ; a : K e y V a l u e O f D i a g r a m O b j e c t K e y a n y T y p e z b w N T n L X & g t ; & l t ; a : K e y & g t ; & l t ; K e y & g t ; M e a s u r e s \ A v g M E D I U M _ D I S \ T a g I n f o \ F o r m u l a & l t ; / K e y & g t ; & l t ; / a : K e y & g t ; & l t ; a : V a l u e   i : t y p e = " M e a s u r e G r i d V i e w S t a t e I D i a g r a m T a g A d d i t i o n a l I n f o " / & g t ; & l t ; / a : K e y V a l u e O f D i a g r a m O b j e c t K e y a n y T y p e z b w N T n L X & g t ; & l t ; a : K e y V a l u e O f D i a g r a m O b j e c t K e y a n y T y p e z b w N T n L X & g t ; & l t ; a : K e y & g t ; & l t ; K e y & g t ; M e a s u r e s \ A v g M E D I U M _ D I S \ T a g I n f o \ V a l u e & l t ; / K e y & g t ; & l t ; / a : K e y & g t ; & l t ; a : V a l u e   i : t y p e = " M e a s u r e G r i d V i e w S t a t e I D i a g r a m T a g A d d i t i o n a l I n f o " / & g t ; & l t ; / a : K e y V a l u e O f D i a g r a m O b j e c t K e y a n y T y p e z b w N T n L X & g t ; & l t ; a : K e y V a l u e O f D i a g r a m O b j e c t K e y a n y T y p e z b w N T n L X & g t ; & l t ; a : K e y & g t ; & l t ; K e y & g t ; M e a s u r e s \ A v g M E D I U M _ M i n & l t ; / K e y & g t ; & l t ; / a : K e y & g t ; & l t ; a : V a l u e   i : t y p e = " M e a s u r e G r i d N o d e V i e w S t a t e " & g t ; & l t ; C o l u m n & g t ; 1 & l t ; / C o l u m n & g t ; & l t ; L a y e d O u t & g t ; t r u e & l t ; / L a y e d O u t & g t ; & l t ; R o w & g t ; 1 & l t ; / R o w & g t ; & l t ; / a : V a l u e & g t ; & l t ; / a : K e y V a l u e O f D i a g r a m O b j e c t K e y a n y T y p e z b w N T n L X & g t ; & l t ; a : K e y V a l u e O f D i a g r a m O b j e c t K e y a n y T y p e z b w N T n L X & g t ; & l t ; a : K e y & g t ; & l t ; K e y & g t ; M e a s u r e s \ A v g M E D I U M _ M i n \ T a g I n f o \ F o r m u l a & l t ; / K e y & g t ; & l t ; / a : K e y & g t ; & l t ; a : V a l u e   i : t y p e = " M e a s u r e G r i d V i e w S t a t e I D i a g r a m T a g A d d i t i o n a l I n f o " / & g t ; & l t ; / a : K e y V a l u e O f D i a g r a m O b j e c t K e y a n y T y p e z b w N T n L X & g t ; & l t ; a : K e y V a l u e O f D i a g r a m O b j e c t K e y a n y T y p e z b w N T n L X & g t ; & l t ; a : K e y & g t ; & l t ; K e y & g t ; M e a s u r e s \ A v g M E D I U M _ M i n \ T a g I n f o \ V a l u e & l t ; / K e y & g t ; & l t ; / a : K e y & g t ; & l t ; a : V a l u e   i : t y p e = " M e a s u r e G r i d V i e w S t a t e I D i a g r a m T a g A d d i t i o n a l I n f o " / & g t ; & l t ; / a : K e y V a l u e O f D i a g r a m O b j e c t K e y a n y T y p e z b w N T n L X & g t ; & l t ; a : K e y V a l u e O f D i a g r a m O b j e c t K e y a n y T y p e z b w N T n L X & g t ; & l t ; a : K e y & g t ; & l t ; K e y & g t ; M e a s u r e s \ A v g M E D I U M _ M a x & l t ; / K e y & g t ; & l t ; / a : K e y & g t ; & l t ; a : V a l u e   i : t y p e = " M e a s u r e G r i d N o d e V i e w S t a t e " & g t ; & l t ; C o l u m n & g t ; 1 & l t ; / C o l u m n & g t ; & l t ; L a y e d O u t & g t ; t r u e & l t ; / L a y e d O u t & g t ; & l t ; R o w & g t ; 2 & l t ; / R o w & g t ; & l t ; / a : V a l u e & g t ; & l t ; / a : K e y V a l u e O f D i a g r a m O b j e c t K e y a n y T y p e z b w N T n L X & g t ; & l t ; a : K e y V a l u e O f D i a g r a m O b j e c t K e y a n y T y p e z b w N T n L X & g t ; & l t ; a : K e y & g t ; & l t ; K e y & g t ; M e a s u r e s \ A v g M E D I U M _ M a x \ T a g I n f o \ F o r m u l a & l t ; / K e y & g t ; & l t ; / a : K e y & g t ; & l t ; a : V a l u e   i : t y p e = " M e a s u r e G r i d V i e w S t a t e I D i a g r a m T a g A d d i t i o n a l I n f o " / & g t ; & l t ; / a : K e y V a l u e O f D i a g r a m O b j e c t K e y a n y T y p e z b w N T n L X & g t ; & l t ; a : K e y V a l u e O f D i a g r a m O b j e c t K e y a n y T y p e z b w N T n L X & g t ; & l t ; a : K e y & g t ; & l t ; K e y & g t ; M e a s u r e s \ A v g M E D I U M _ M a x \ T a g I n f o \ V a l u e & l t ; / K e y & g t ; & l t ; / a : K e y & g t ; & l t ; a : V a l u e   i : t y p e = " M e a s u r e G r i d V i e w S t a t e I D i a g r a m T a g A d d i t i o n a l I n f o " / & g t ; & l t ; / a : K e y V a l u e O f D i a g r a m O b j e c t K e y a n y T y p e z b w N T n L X & g t ; & l t ; a : K e y V a l u e O f D i a g r a m O b j e c t K e y a n y T y p e z b w N T n L X & g t ; & l t ; a : K e y & g t ; & l t ; K e y & g t ; M e a s u r e s \ A v g M E D I U M _ R n g & l t ; / K e y & g t ; & l t ; / a : K e y & g t ; & l t ; a : V a l u e   i : t y p e = " M e a s u r e G r i d N o d e V i e w S t a t e " & g t ; & l t ; C o l u m n & g t ; 1 & l t ; / C o l u m n & g t ; & l t ; L a y e d O u t & g t ; t r u e & l t ; / L a y e d O u t & g t ; & l t ; R o w & g t ; 3 & l t ; / R o w & g t ; & l t ; / a : V a l u e & g t ; & l t ; / a : K e y V a l u e O f D i a g r a m O b j e c t K e y a n y T y p e z b w N T n L X & g t ; & l t ; a : K e y V a l u e O f D i a g r a m O b j e c t K e y a n y T y p e z b w N T n L X & g t ; & l t ; a : K e y & g t ; & l t ; K e y & g t ; M e a s u r e s \ A v g M E D I U M _ R n g \ T a g I n f o \ F o r m u l a & l t ; / K e y & g t ; & l t ; / a : K e y & g t ; & l t ; a : V a l u e   i : t y p e = " M e a s u r e G r i d V i e w S t a t e I D i a g r a m T a g A d d i t i o n a l I n f o " / & g t ; & l t ; / a : K e y V a l u e O f D i a g r a m O b j e c t K e y a n y T y p e z b w N T n L X & g t ; & l t ; a : K e y V a l u e O f D i a g r a m O b j e c t K e y a n y T y p e z b w N T n L X & g t ; & l t ; a : K e y & g t ; & l t ; K e y & g t ; M e a s u r e s \ A v g M E D I U M _ R n g \ T a g I n f o \ V a l u e & l t ; / K e y & g t ; & l t ; / a : K e y & g t ; & l t ; a : V a l u e   i : t y p e = " M e a s u r e G r i d V i e w S t a t e I D i a g r a m T a g A d d i t i o n a l I n f o " / & g t ; & l t ; / a : K e y V a l u e O f D i a g r a m O b j e c t K e y a n y T y p e z b w N T n L X & g t ; & l t ; a : K e y V a l u e O f D i a g r a m O b j e c t K e y a n y T y p e z b w N T n L X & g t ; & l t ; a : K e y & g t ; & l t ; K e y & g t ; M e a s u r e s \ A v g S Y S T E M _ N & l t ; / K e y & g t ; & l t ; / a : K e y & g t ; & l t ; a : V a l u e   i : t y p e = " M e a s u r e G r i d N o d e V i e w S t a t e " & g t ; & l t ; C o l u m n & g t ; 1 & l t ; / C o l u m n & g t ; & l t ; L a y e d O u t & g t ; t r u e & l t ; / L a y e d O u t & g t ; & l t ; R o w & g t ; 4 & l t ; / R o w & g t ; & l t ; / a : V a l u e & g t ; & l t ; / a : K e y V a l u e O f D i a g r a m O b j e c t K e y a n y T y p e z b w N T n L X & g t ; & l t ; a : K e y V a l u e O f D i a g r a m O b j e c t K e y a n y T y p e z b w N T n L X & g t ; & l t ; a : K e y & g t ; & l t ; K e y & g t ; M e a s u r e s \ A v g S Y S T E M _ N \ T a g I n f o \ F o r m u l a & l t ; / K e y & g t ; & l t ; / a : K e y & g t ; & l t ; a : V a l u e   i : t y p e = " M e a s u r e G r i d V i e w S t a t e I D i a g r a m T a g A d d i t i o n a l I n f o " / & g t ; & l t ; / a : K e y V a l u e O f D i a g r a m O b j e c t K e y a n y T y p e z b w N T n L X & g t ; & l t ; a : K e y V a l u e O f D i a g r a m O b j e c t K e y a n y T y p e z b w N T n L X & g t ; & l t ; a : K e y & g t ; & l t ; K e y & g t ; M e a s u r e s \ A v g S Y S T E M _ N \ T a g I n f o \ V a l u e & l t ; / K e y & g t ; & l t ; / a : K e y & g t ; & l t ; a : V a l u e   i : t y p e = " M e a s u r e G r i d V i e w S t a t e I D i a g r a m T a g A d d i t i o n a l I n f o " / & g t ; & l t ; / a : K e y V a l u e O f D i a g r a m O b j e c t K e y a n y T y p e z b w N T n L X & g t ; & l t ; a : K e y V a l u e O f D i a g r a m O b j e c t K e y a n y T y p e z b w N T n L X & g t ; & l t ; a : K e y & g t ; & l t ; K e y & g t ; M e a s u r e s \ A v g S Y S T E M _ N C a l c & l t ; / K e y & g t ; & l t ; / a : K e y & g t ; & l t ; a : V a l u e   i : t y p e = " M e a s u r e G r i d N o d e V i e w S t a t e " & g t ; & l t ; C o l u m n & g t ; 1 & l t ; / C o l u m n & g t ; & l t ; L a y e d O u t & g t ; t r u e & l t ; / L a y e d O u t & g t ; & l t ; R o w & g t ; 5 & l t ; / R o w & g t ; & l t ; / a : V a l u e & g t ; & l t ; / a : K e y V a l u e O f D i a g r a m O b j e c t K e y a n y T y p e z b w N T n L X & g t ; & l t ; a : K e y V a l u e O f D i a g r a m O b j e c t K e y a n y T y p e z b w N T n L X & g t ; & l t ; a : K e y & g t ; & l t ; K e y & g t ; M e a s u r e s \ A v g S Y S T E M _ N C a l c \ T a g I n f o \ F o r m u l a & l t ; / K e y & g t ; & l t ; / a : K e y & g t ; & l t ; a : V a l u e   i : t y p e = " M e a s u r e G r i d V i e w S t a t e I D i a g r a m T a g A d d i t i o n a l I n f o " / & g t ; & l t ; / a : K e y V a l u e O f D i a g r a m O b j e c t K e y a n y T y p e z b w N T n L X & g t ; & l t ; a : K e y V a l u e O f D i a g r a m O b j e c t K e y a n y T y p e z b w N T n L X & g t ; & l t ; a : K e y & g t ; & l t ; K e y & g t ; M e a s u r e s \ A v g S Y S T E M _ N C a l c \ T a g I n f o \ V a l u e & l t ; / K e y & g t ; & l t ; / a : K e y & g t ; & l t ; a : V a l u e   i : t y p e = " M e a s u r e G r i d V i e w S t a t e I D i a g r a m T a g A d d i t i o n a l I n f o " / & g t ; & l t ; / a : K e y V a l u e O f D i a g r a m O b j e c t K e y a n y T y p e z b w N T n L X & g t ; & l t ; a : K e y V a l u e O f D i a g r a m O b j e c t K e y a n y T y p e z b w N T n L X & g t ; & l t ; a : K e y & g t ; & l t ; K e y & g t ; M e a s u r e s \ A v g S Y S T E M _ S A T & l t ; / K e y & g t ; & l t ; / a : K e y & g t ; & l t ; a : V a l u e   i : t y p e = " M e a s u r e G r i d N o d e V i e w S t a t e " & g t ; & l t ; C o l u m n & g t ; 1 & l t ; / C o l u m n & g t ; & l t ; L a y e d O u t & g t ; t r u e & l t ; / L a y e d O u t & g t ; & l t ; R o w & g t ; 6 & l t ; / R o w & g t ; & l t ; / a : V a l u e & g t ; & l t ; / a : K e y V a l u e O f D i a g r a m O b j e c t K e y a n y T y p e z b w N T n L X & g t ; & l t ; a : K e y V a l u e O f D i a g r a m O b j e c t K e y a n y T y p e z b w N T n L X & g t ; & l t ; a : K e y & g t ; & l t ; K e y & g t ; M e a s u r e s \ A v g S Y S T E M _ S A T \ T a g I n f o \ F o r m u l a & l t ; / K e y & g t ; & l t ; / a : K e y & g t ; & l t ; a : V a l u e   i : t y p e = " M e a s u r e G r i d V i e w S t a t e I D i a g r a m T a g A d d i t i o n a l I n f o " / & g t ; & l t ; / a : K e y V a l u e O f D i a g r a m O b j e c t K e y a n y T y p e z b w N T n L X & g t ; & l t ; a : K e y V a l u e O f D i a g r a m O b j e c t K e y a n y T y p e z b w N T n L X & g t ; & l t ; a : K e y & g t ; & l t ; K e y & g t ; M e a s u r e s \ A v g S Y S T E M _ S A T \ T a g I n f o \ V a l u e & l t ; / K e y & g t ; & l t ; / a : K e y & g t ; & l t ; a : V a l u e   i : t y p e = " M e a s u r e G r i d V i e w S t a t e I D i a g r a m T a g A d d i t i o n a l I n f o " / & g t ; & l t ; / a : K e y V a l u e O f D i a g r a m O b j e c t K e y a n y T y p e z b w N T n L X & g t ; & l t ; a : K e y V a l u e O f D i a g r a m O b j e c t K e y a n y T y p e z b w N T n L X & g t ; & l t ; a : K e y & g t ; & l t ; K e y & g t ; M e a s u r e s \ A v g S Y S T E M _ N E I & l t ; / K e y & g t ; & l t ; / a : K e y & g t ; & l t ; a : V a l u e   i : t y p e = " M e a s u r e G r i d N o d e V i e w S t a t e " & g t ; & l t ; C o l u m n & g t ; 1 & l t ; / C o l u m n & g t ; & l t ; L a y e d O u t & g t ; t r u e & l t ; / L a y e d O u t & g t ; & l t ; R o w & g t ; 7 & l t ; / R o w & g t ; & l t ; / a : V a l u e & g t ; & l t ; / a : K e y V a l u e O f D i a g r a m O b j e c t K e y a n y T y p e z b w N T n L X & g t ; & l t ; a : K e y V a l u e O f D i a g r a m O b j e c t K e y a n y T y p e z b w N T n L X & g t ; & l t ; a : K e y & g t ; & l t ; K e y & g t ; M e a s u r e s \ A v g S Y S T E M _ N E I \ T a g I n f o \ F o r m u l a & l t ; / K e y & g t ; & l t ; / a : K e y & g t ; & l t ; a : V a l u e   i : t y p e = " M e a s u r e G r i d V i e w S t a t e I D i a g r a m T a g A d d i t i o n a l I n f o " / & g t ; & l t ; / a : K e y V a l u e O f D i a g r a m O b j e c t K e y a n y T y p e z b w N T n L X & g t ; & l t ; a : K e y V a l u e O f D i a g r a m O b j e c t K e y a n y T y p e z b w N T n L X & g t ; & l t ; a : K e y & g t ; & l t ; K e y & g t ; M e a s u r e s \ A v g S Y S T E M _ N E I \ T a g I n f o \ V a l u e & l t ; / K e y & g t ; & l t ; / a : K e y & g t ; & l t ; a : V a l u e   i : t y p e = " M e a s u r e G r i d V i e w S t a t e I D i a g r a m T a g A d d i t i o n a l I n f o " / & g t ; & l t ; / a : K e y V a l u e O f D i a g r a m O b j e c t K e y a n y T y p e z b w N T n L X & g t ; & l t ; a : K e y V a l u e O f D i a g r a m O b j e c t K e y a n y T y p e z b w N T n L X & g t ; & l t ; a : K e y & g t ; & l t ; K e y & g t ; M e a s u r e s \ A v g S Y S T E M _ D I S & l t ; / K e y & g t ; & l t ; / a : K e y & g t ; & l t ; a : V a l u e   i : t y p e = " M e a s u r e G r i d N o d e V i e w S t a t e " & g t ; & l t ; C o l u m n & g t ; 1 & l t ; / C o l u m n & g t ; & l t ; L a y e d O u t & g t ; t r u e & l t ; / L a y e d O u t & g t ; & l t ; R o w & g t ; 8 & l t ; / R o w & g t ; & l t ; / a : V a l u e & g t ; & l t ; / a : K e y V a l u e O f D i a g r a m O b j e c t K e y a n y T y p e z b w N T n L X & g t ; & l t ; a : K e y V a l u e O f D i a g r a m O b j e c t K e y a n y T y p e z b w N T n L X & g t ; & l t ; a : K e y & g t ; & l t ; K e y & g t ; M e a s u r e s \ A v g S Y S T E M _ D I S \ T a g I n f o \ F o r m u l a & l t ; / K e y & g t ; & l t ; / a : K e y & g t ; & l t ; a : V a l u e   i : t y p e = " M e a s u r e G r i d V i e w S t a t e I D i a g r a m T a g A d d i t i o n a l I n f o " / & g t ; & l t ; / a : K e y V a l u e O f D i a g r a m O b j e c t K e y a n y T y p e z b w N T n L X & g t ; & l t ; a : K e y V a l u e O f D i a g r a m O b j e c t K e y a n y T y p e z b w N T n L X & g t ; & l t ; a : K e y & g t ; & l t ; K e y & g t ; M e a s u r e s \ A v g S Y S T E M _ D I S \ T a g I n f o \ V a l u e & l t ; / K e y & g t ; & l t ; / a : K e y & g t ; & l t ; a : V a l u e   i : t y p e = " M e a s u r e G r i d V i e w S t a t e I D i a g r a m T a g A d d i t i o n a l I n f o " / & g t ; & l t ; / a : K e y V a l u e O f D i a g r a m O b j e c t K e y a n y T y p e z b w N T n L X & g t ; & l t ; a : K e y V a l u e O f D i a g r a m O b j e c t K e y a n y T y p e z b w N T n L X & g t ; & l t ; a : K e y & g t ; & l t ; K e y & g t ; M e a s u r e s \ S S F L   %   S A T & l t ; / K e y & g t ; & l t ; / a : K e y & g t ; & l t ; a : V a l u e   i : t y p e = " M e a s u r e G r i d N o d e V i e w S t a t e " & g t ; & l t ; C o l u m n & g t ; 2 & l t ; / C o l u m n & g t ; & l t ; L a y e d O u t & g t ; t r u e & l t ; / L a y e d O u t & g t ; & l t ; / a : V a l u e & g t ; & l t ; / a : K e y V a l u e O f D i a g r a m O b j e c t K e y a n y T y p e z b w N T n L X & g t ; & l t ; a : K e y V a l u e O f D i a g r a m O b j e c t K e y a n y T y p e z b w N T n L X & g t ; & l t ; a : K e y & g t ; & l t ; K e y & g t ; M e a s u r e s \ S S F L   %   S A T \ T a g I n f o \ F o r m u l a & l t ; / K e y & g t ; & l t ; / a : K e y & g t ; & l t ; a : V a l u e   i : t y p e = " M e a s u r e G r i d V i e w S t a t e I D i a g r a m T a g A d d i t i o n a l I n f o " / & g t ; & l t ; / a : K e y V a l u e O f D i a g r a m O b j e c t K e y a n y T y p e z b w N T n L X & g t ; & l t ; a : K e y V a l u e O f D i a g r a m O b j e c t K e y a n y T y p e z b w N T n L X & g t ; & l t ; a : K e y & g t ; & l t ; K e y & g t ; M e a s u r e s \ S S F L   %   S A T \ T a g I n f o \ V a l u e & l t ; / K e y & g t ; & l t ; / a : K e y & g t ; & l t ; a : V a l u e   i : t y p e = " M e a s u r e G r i d V i e w S t a t e I D i a g r a m T a g A d d i t i o n a l I n f o " / & g t ; & l t ; / a : K e y V a l u e O f D i a g r a m O b j e c t K e y a n y T y p e z b w N T n L X & g t ; & l t ; a : K e y V a l u e O f D i a g r a m O b j e c t K e y a n y T y p e z b w N T n L X & g t ; & l t ; a : K e y & g t ; & l t ; K e y & g t ; M e a s u r e s \ M C U C O D E   %   S A T & l t ; / K e y & g t ; & l t ; / a : K e y & g t ; & l t ; a : V a l u e   i : t y p e = " M e a s u r e G r i d N o d e V i e w S t a t e " & g t ; & l t ; C o l u m n & g t ; 2 & l t ; / C o l u m n & g t ; & l t ; L a y e d O u t & g t ; t r u e & l t ; / L a y e d O u t & g t ; & l t ; R o w & g t ; 1 & l t ; / R o w & g t ; & l t ; / a : V a l u e & g t ; & l t ; / a : K e y V a l u e O f D i a g r a m O b j e c t K e y a n y T y p e z b w N T n L X & g t ; & l t ; a : K e y V a l u e O f D i a g r a m O b j e c t K e y a n y T y p e z b w N T n L X & g t ; & l t ; a : K e y & g t ; & l t ; K e y & g t ; M e a s u r e s \ M C U C O D E   %   S A T \ T a g I n f o \ F o r m u l a & l t ; / K e y & g t ; & l t ; / a : K e y & g t ; & l t ; a : V a l u e   i : t y p e = " M e a s u r e G r i d V i e w S t a t e I D i a g r a m T a g A d d i t i o n a l I n f o " / & g t ; & l t ; / a : K e y V a l u e O f D i a g r a m O b j e c t K e y a n y T y p e z b w N T n L X & g t ; & l t ; a : K e y V a l u e O f D i a g r a m O b j e c t K e y a n y T y p e z b w N T n L X & g t ; & l t ; a : K e y & g t ; & l t ; K e y & g t ; M e a s u r e s \ M C U C O D E   %   S A T \ T a g I n f o \ V a l u e & l t ; / K e y & g t ; & l t ; / a : K e y & g t ; & l t ; a : V a l u e   i : t y p e = " M e a s u r e G r i d V i e w S t a t e I D i a g r a m T a g A d d i t i o n a l I n f o " / & g t ; & l t ; / a : K e y V a l u e O f D i a g r a m O b j e c t K e y a n y T y p e z b w N T n L X & g t ; & l t ; a : K e y V a l u e O f D i a g r a m O b j e c t K e y a n y T y p e z b w N T n L X & g t ; & l t ; a : K e y & g t ; & l t ; K e y & g t ; M e a s u r e s \ M E D I U M   %   S A T & l t ; / K e y & g t ; & l t ; / a : K e y & g t ; & l t ; a : V a l u e   i : t y p e = " M e a s u r e G r i d N o d e V i e w S t a t e " & g t ; & l t ; C o l u m n & g t ; 2 & l t ; / C o l u m n & g t ; & l t ; L a y e d O u t & g t ; t r u e & l t ; / L a y e d O u t & g t ; & l t ; R o w & g t ; 2 & l t ; / R o w & g t ; & l t ; / a : V a l u e & g t ; & l t ; / a : K e y V a l u e O f D i a g r a m O b j e c t K e y a n y T y p e z b w N T n L X & g t ; & l t ; a : K e y V a l u e O f D i a g r a m O b j e c t K e y a n y T y p e z b w N T n L X & g t ; & l t ; a : K e y & g t ; & l t ; K e y & g t ; M e a s u r e s \ M E D I U M   %   S A T \ T a g I n f o \ F o r m u l a & l t ; / K e y & g t ; & l t ; / a : K e y & g t ; & l t ; a : V a l u e   i : t y p e = " M e a s u r e G r i d V i e w S t a t e I D i a g r a m T a g A d d i t i o n a l I n f o " / & g t ; & l t ; / a : K e y V a l u e O f D i a g r a m O b j e c t K e y a n y T y p e z b w N T n L X & g t ; & l t ; a : K e y V a l u e O f D i a g r a m O b j e c t K e y a n y T y p e z b w N T n L X & g t ; & l t ; a : K e y & g t ; & l t ; K e y & g t ; M e a s u r e s \ M E D I U M   %   S A T \ T a g I n f o \ V a l u e & l t ; / K e y & g t ; & l t ; / a : K e y & g t ; & l t ; a : V a l u e   i : t y p e = " M e a s u r e G r i d V i e w S t a t e I D i a g r a m T a g A d d i t i o n a l I n f o " / & g t ; & l t ; / a : K e y V a l u e O f D i a g r a m O b j e c t K e y a n y T y p e z b w N T n L X & g t ; & l t ; a : K e y V a l u e O f D i a g r a m O b j e c t K e y a n y T y p e z b w N T n L X & g t ; & l t ; a : K e y & g t ; & l t ; K e y & g t ; M e a s u r e s \ S Y S T E M   %   S A T & l t ; / K e y & g t ; & l t ; / a : K e y & g t ; & l t ; a : V a l u e   i : t y p e = " M e a s u r e G r i d N o d e V i e w S t a t e " & g t ; & l t ; C o l u m n & g t ; 2 & l t ; / C o l u m n & g t ; & l t ; L a y e d O u t & g t ; t r u e & l t ; / L a y e d O u t & g t ; & l t ; R o w & g t ; 3 & l t ; / R o w & g t ; & l t ; / a : V a l u e & g t ; & l t ; / a : K e y V a l u e O f D i a g r a m O b j e c t K e y a n y T y p e z b w N T n L X & g t ; & l t ; a : K e y V a l u e O f D i a g r a m O b j e c t K e y a n y T y p e z b w N T n L X & g t ; & l t ; a : K e y & g t ; & l t ; K e y & g t ; M e a s u r e s \ S Y S T E M   %   S A T \ T a g I n f o \ F o r m u l a & l t ; / K e y & g t ; & l t ; / a : K e y & g t ; & l t ; a : V a l u e   i : t y p e = " M e a s u r e G r i d V i e w S t a t e I D i a g r a m T a g A d d i t i o n a l I n f o " / & g t ; & l t ; / a : K e y V a l u e O f D i a g r a m O b j e c t K e y a n y T y p e z b w N T n L X & g t ; & l t ; a : K e y V a l u e O f D i a g r a m O b j e c t K e y a n y T y p e z b w N T n L X & g t ; & l t ; a : K e y & g t ; & l t ; K e y & g t ; M e a s u r e s \ S Y S T E M   %   S A T \ T a g I n f o \ V a l u e & l t ; / K e y & g t ; & l t ; / a : K e y & g t ; & l t ; a : V a l u e   i : t y p e = " M e a s u r e G r i d V i e w S t a t e I D i a g r a m T a g A d d i t i o n a l I n f o " / & g t ; & l t ; / a : K e y V a l u e O f D i a g r a m O b j e c t K e y a n y T y p e z b w N T n L X & g t ; & l t ; a : K e y V a l u e O f D i a g r a m O b j e c t K e y a n y T y p e z b w N T n L X & g t ; & l t ; a : K e y & g t ; & l t ; K e y & g t ; M e a s u r e s \ S u m   o f   S S F L _ N & l t ; / K e y & g t ; & l t ; / a : K e y & g t ; & l t ; a : V a l u e   i : t y p e = " M e a s u r e G r i d N o d e V i e w S t a t e " & g t ; & l t ; C o l u m n & g t ; 9 & l t ; / C o l u m n & g t ; & l t ; L a y e d O u t & g t ; t r u e & l t ; / L a y e d O u t & g t ; & l t ; W a s U I I n v i s i b l e & g t ; t r u e & l t ; / W a s U I I n v i s i b l e & g t ; & l t ; / a : V a l u e & g t ; & l t ; / a : K e y V a l u e O f D i a g r a m O b j e c t K e y a n y T y p e z b w N T n L X & g t ; & l t ; a : K e y V a l u e O f D i a g r a m O b j e c t K e y a n y T y p e z b w N T n L X & g t ; & l t ; a : K e y & g t ; & l t ; K e y & g t ; M e a s u r e s \ S u m   o f   S S F L _ N \ T a g I n f o \ F o r m u l a & l t ; / K e y & g t ; & l t ; / a : K e y & g t ; & l t ; a : V a l u e   i : t y p e = " M e a s u r e G r i d V i e w S t a t e I D i a g r a m T a g A d d i t i o n a l I n f o " / & g t ; & l t ; / a : K e y V a l u e O f D i a g r a m O b j e c t K e y a n y T y p e z b w N T n L X & g t ; & l t ; a : K e y V a l u e O f D i a g r a m O b j e c t K e y a n y T y p e z b w N T n L X & g t ; & l t ; a : K e y & g t ; & l t ; K e y & g t ; M e a s u r e s \ S u m   o f   S S F L _ N \ T a g I n f o \ V a l u e & l t ; / K e y & g t ; & l t ; / a : K e y & g t ; & l t ; a : V a l u e   i : t y p e = " M e a s u r e G r i d V i e w S t a t e I D i a g r a m T a g A d d i t i o n a l I n f o " / & g t ; & l t ; / a : K e y V a l u e O f D i a g r a m O b j e c t K e y a n y T y p e z b w N T n L X & g t ; & l t ; a : K e y V a l u e O f D i a g r a m O b j e c t K e y a n y T y p e z b w N T n L X & g t ; & l t ; a : K e y & g t ; & l t ; K e y & g t ; M e a s u r e s \ C o u n t   o f   F C _ M C U _ C O D E & l t ; / K e y & g t ; & l t ; / a : K e y & g t ; & l t ; a : V a l u e   i : t y p e = " M e a s u r e G r i d N o d e V i e w S t a t e " & g t ; & l t ; C o l u m n & g t ; 2 0 & l t ; / C o l u m n & g t ; & l t ; L a y e d O u t & g t ; t r u e & l t ; / L a y e d O u t & g t ; & l t ; W a s U I I n v i s i b l e & g t ; t r u e & l t ; / W a s U I I n v i s i b l e & g t ; & l t ; / a : V a l u e & g t ; & l t ; / a : K e y V a l u e O f D i a g r a m O b j e c t K e y a n y T y p e z b w N T n L X & g t ; & l t ; a : K e y V a l u e O f D i a g r a m O b j e c t K e y a n y T y p e z b w N T n L X & g t ; & l t ; a : K e y & g t ; & l t ; K e y & g t ; M e a s u r e s \ C o u n t   o f   F C _ M C U _ C O D E \ T a g I n f o \ F o r m u l a & l t ; / K e y & g t ; & l t ; / a : K e y & g t ; & l t ; a : V a l u e   i : t y p e = " M e a s u r e G r i d V i e w S t a t e I D i a g r a m T a g A d d i t i o n a l I n f o " / & g t ; & l t ; / a : K e y V a l u e O f D i a g r a m O b j e c t K e y a n y T y p e z b w N T n L X & g t ; & l t ; a : K e y V a l u e O f D i a g r a m O b j e c t K e y a n y T y p e z b w N T n L X & g t ; & l t ; a : K e y & g t ; & l t ; K e y & g t ; M e a s u r e s \ C o u n t   o f   F C _ M C U _ C O D E \ T a g I n f o \ V a l u e & l t ; / K e y & g t ; & l t ; / a : K e y & g t ; & l t ; a : V a l u e   i : t y p e = " M e a s u r e G r i d V i e w S t a t e I D i a g r a m T a g A d d i t i o n a l I n f o " / & g t ; & l t ; / a : K e y V a l u e O f D i a g r a m O b j e c t K e y a n y T y p e z b w N T n L X & g t ; & l t ; a : K e y V a l u e O f D i a g r a m O b j e c t K e y a n y T y p e z b w N T n L X & g t ; & l t ; a : K e y & g t ; & l t ; K e y & g t ; M e a s u r e s \ D i s t i n c t   C o u n t   o f   F C _ M C U _ C O D E & l t ; / K e y & g t ; & l t ; / a : K e y & g t ; & l t ; a : V a l u e   i : t y p e = " M e a s u r e G r i d N o d e V i e w S t a t e " & g t ; & l t ; C o l u m n & g t ; 2 0 & l t ; / C o l u m n & g t ; & l t ; L a y e d O u t & g t ; t r u e & l t ; / L a y e d O u t & g t ; & l t ; W a s U I I n v i s i b l e & g t ; t r u e & l t ; / W a s U I I n v i s i b l e & g t ; & l t ; / a : V a l u e & g t ; & l t ; / a : K e y V a l u e O f D i a g r a m O b j e c t K e y a n y T y p e z b w N T n L X & g t ; & l t ; a : K e y V a l u e O f D i a g r a m O b j e c t K e y a n y T y p e z b w N T n L X & g t ; & l t ; a : K e y & g t ; & l t ; K e y & g t ; M e a s u r e s \ D i s t i n c t   C o u n t   o f   F C _ M C U _ C O D E \ T a g I n f o \ F o r m u l a & l t ; / K e y & g t ; & l t ; / a : K e y & g t ; & l t ; a : V a l u e   i : t y p e = " M e a s u r e G r i d V i e w S t a t e I D i a g r a m T a g A d d i t i o n a l I n f o " / & g t ; & l t ; / a : K e y V a l u e O f D i a g r a m O b j e c t K e y a n y T y p e z b w N T n L X & g t ; & l t ; a : K e y V a l u e O f D i a g r a m O b j e c t K e y a n y T y p e z b w N T n L X & g t ; & l t ; a : K e y & g t ; & l t ; K e y & g t ; M e a s u r e s \ D i s t i n c t   C o u n t   o f   F C _ M C U _ C O D E \ T a g I n f o \ V a l u e & l t ; / K e y & g t ; & l t ; / a : K e y & g t ; & l t ; a : V a l u e   i : t y p e = " M e a s u r e G r i d V i e w S t a t e I D i a g r a m T a g A d d i t i o n a l I n f o " / & 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G R O U P & l t ; / K e y & g t ; & l t ; / a : K e y & g t ; & l t ; a : V a l u e   i : t y p e = " M e a s u r e G r i d N o d e V i e w S t a t e " & g t ; & l t ; C o l u m n & g t ; 1 & l t ; / C o l u m n & g t ; & l t ; L a y e d O u t & g t ; t r u e & l t ; / L a y e d O u t & g t ; & l t ; / a : V a l u e & g t ; & l t ; / a : K e y V a l u e O f D i a g r a m O b j e c t K e y a n y T y p e z b w N T n L X & g t ; & l t ; a : K e y V a l u e O f D i a g r a m O b j e c t K e y a n y T y p e z b w N T n L X & g t ; & l t ; a : K e y & g t ; & l t ; K e y & g t ; C o l u m n s \ # & l t ; / K e y & g t ; & l t ; / a : K e y & g t ; & l t ; a : V a l u e   i : t y p e = " M e a s u r e G r i d N o d e V i e w S t a t e " & g t ; & l t ; C o l u m n & g t ; 2 & l t ; / C o l u m n & g t ; & l t ; L a y e d O u t & g t ; t r u e & l t ; / L a y e d O u t & g t ; & l t ; / a : V a l u e & g t ; & l t ; / a : K e y V a l u e O f D i a g r a m O b j e c t K e y a n y T y p e z b w N T n L X & g t ; & l t ; a : K e y V a l u e O f D i a g r a m O b j e c t K e y a n y T y p e z b w N T n L X & g t ; & l t ; a : K e y & g t ; & l t ; K e y & g t ; C o l u m n s \ q u e s t _ n o & l t ; / K e y & g t ; & l t ; / a : K e y & g t ; & l t ; a : V a l u e   i : t y p e = " M e a s u r e G r i d N o d e V i e w S t a t e " & g t ; & l t ; C o l u m n & g t ; 3 & l t ; / C o l u m n & g t ; & l t ; L a y e d O u t & g t ; t r u e & l t ; / L a y e d O u t & g t ; & l t ; / a : V a l u e & g t ; & l t ; / a : K e y V a l u e O f D i a g r a m O b j e c t K e y a n y T y p e z b w N T n L X & g t ; & l t ; a : K e y V a l u e O f D i a g r a m O b j e c t K e y a n y T y p e z b w N T n L X & g t ; & l t ; a : K e y & g t ; & l t ; K e y & g t ; C o l u m n s \ q u e s t _ t e x t & l t ; / K e y & g t ; & l t ; / a : K e y & g t ; & l t ; a : V a l u e   i : t y p e = " M e a s u r e G r i d N o d e V i e w S t a t e " & g t ; & l t ; C o l u m n & g t ; 4 & l t ; / C o l u m n & g t ; & l t ; L a y e d O u t & g t ; t r u e & l t ; / L a y e d O u t & g t ; & l t ; / a : V a l u e & g t ; & l t ; / a : K e y V a l u e O f D i a g r a m O b j e c t K e y a n y T y p e z b w N T n L X & g t ; & l t ; a : K e y V a l u e O f D i a g r a m O b j e c t K e y a n y T y p e z b w N T n L X & g t ; & l t ; a : K e y & g t ; & l t ; K e y & g t ; C o l u m n s \ A d v a n c e d & l t ; / K e y & g t ; & l t ; / a : K e y & g t ; & l t ; a : V a l u e   i : t y p e = " M e a s u r e G r i d N o d e V i e w S t a t e " & g t ; & l t ; C o l u m n & g t ; 5 & l t ; / C o l u m n & g t ; & l t ; L a y e d O u t & g t ; t r u e & l t ; / L a y e d O u t & g t ; & l t ; / a : V a l u e & g t ; & l t ; / a : K e y V a l u e O f D i a g r a m O b j e c t K e y a n y T y p e z b w N T n L X & g t ; & l t ; a : K e y V a l u e O f D i a g r a m O b j e c t K e y a n y T y p e z b w N T n L X & g t ; & l t ; a : K e y & g t ; & l t ; K e y & g t ; C o l u m n s \ S u r v e y   P e r i o d & l t ; / K e y & g t ; & l t ; / a : K e y & g t ; & l t ; a : V a l u e   i : t y p e = " M e a s u r e G r i d N o d e V i e w S t a t e " & g t ; & l t ; C o l u m n & g t ; 6 & l t ; / C o l u m n & g t ; & l t ; L a y e d O u t & g t ; t r u e & l t ; / L a y e d O u t & g t ; & l t ; / a : V a l u e & g t ; & l t ; / a : K e y V a l u e O f D i a g r a m O b j e c t K e y a n y T y p e z b w N T n L X & g t ; & l t ; a : K e y V a l u e O f D i a g r a m O b j e c t K e y a n y T y p e z b w N T n L X & g t ; & l t ; a : K e y & g t ; & l t ; K e y & g t ; C o l u m n s \ A C A D _ P R O G & l t ; / K e y & g t ; & l t ; / a : K e y & g t ; & l t ; a : V a l u e   i : t y p e = " M e a s u r e G r i d N o d e V i e w S t a t e " & g t ; & l t ; C o l u m n & g t ; 7 & l t ; / C o l u m n & g t ; & l t ; L a y e d O u t & g t ; t r u e & l t ; / L a y e d O u t & g t ; & l t ; / a : V a l u e & g t ; & l t ; / a : K e y V a l u e O f D i a g r a m O b j e c t K e y a n y T y p e z b w N T n L X & g t ; & l t ; a : K e y V a l u e O f D i a g r a m O b j e c t K e y a n y T y p e z b w N T n L X & g t ; & l t ; a : K e y & g t ; & l t ; K e y & g t ; C o l u m n s \ D E S C R & l t ; / K e y & g t ; & l t ; / a : K e y & g t ; & l t ; a : V a l u e   i : t y p e = " M e a s u r e G r i d N o d e V i e w S t a t e " & g t ; & l t ; C o l u m n & g t ; 8 & l t ; / C o l u m n & g t ; & l t ; L a y e d O u t & g t ; t r u e & l t ; / L a y e d O u t & g t ; & l t ; / a : V a l u e & g t ; & l t ; / a : K e y V a l u e O f D i a g r a m O b j e c t K e y a n y T y p e z b w N T n L X & g t ; & l t ; a : K e y V a l u e O f D i a g r a m O b j e c t K e y a n y T y p e z b w N T n L X & g t ; & l t ; a : K e y & g t ; & l t ; K e y & g t ; C o l u m n s \ S S F L _ N & l t ; / K e y & g t ; & l t ; / a : K e y & g t ; & l t ; a : V a l u e   i : t y p e = " M e a s u r e G r i d N o d e V i e w S t a t e " & g t ; & l t ; C o l u m n & g t ; 9 & l t ; / C o l u m n & g t ; & l t ; L a y e d O u t & g t ; t r u e & l t ; / L a y e d O u t & g t ; & l t ; / a : V a l u e & g t ; & l t ; / a : K e y V a l u e O f D i a g r a m O b j e c t K e y a n y T y p e z b w N T n L X & g t ; & l t ; a : K e y V a l u e O f D i a g r a m O b j e c t K e y a n y T y p e z b w N T n L X & g t ; & l t ; a : K e y & g t ; & l t ; K e y & g t ; C o l u m n s \ S S F L _ N C a l c & l t ; / K e y & g t ; & l t ; / a : K e y & g t ; & l t ; a : V a l u e   i : t y p e = " M e a s u r e G r i d N o d e V i e w S t a t e " & g t ; & l t ; C o l u m n & g t ; 1 0 & l t ; / C o l u m n & g t ; & l t ; L a y e d O u t & g t ; t r u e & l t ; / L a y e d O u t & g t ; & l t ; / a : V a l u e & g t ; & l t ; / a : K e y V a l u e O f D i a g r a m O b j e c t K e y a n y T y p e z b w N T n L X & g t ; & l t ; a : K e y V a l u e O f D i a g r a m O b j e c t K e y a n y T y p e z b w N T n L X & g t ; & l t ; a : K e y & g t ; & l t ; K e y & g t ; C o l u m n s \ S S F L _ S A T & l t ; / K e y & g t ; & l t ; / a : K e y & g t ; & l t ; a : V a l u e   i : t y p e = " M e a s u r e G r i d N o d e V i e w S t a t e " & g t ; & l t ; C o l u m n & g t ; 1 1 & l t ; / C o l u m n & g t ; & l t ; L a y e d O u t & g t ; t r u e & l t ; / L a y e d O u t & g t ; & l t ; / a : V a l u e & g t ; & l t ; / a : K e y V a l u e O f D i a g r a m O b j e c t K e y a n y T y p e z b w N T n L X & g t ; & l t ; a : K e y V a l u e O f D i a g r a m O b j e c t K e y a n y T y p e z b w N T n L X & g t ; & l t ; a : K e y & g t ; & l t ; K e y & g t ; C o l u m n s \ S S F L _ N E I & l t ; / K e y & g t ; & l t ; / a : K e y & g t ; & l t ; a : V a l u e   i : t y p e = " M e a s u r e G r i d N o d e V i e w S t a t e " & g t ; & l t ; C o l u m n & g t ; 1 2 & l t ; / C o l u m n & g t ; & l t ; L a y e d O u t & g t ; t r u e & l t ; / L a y e d O u t & g t ; & l t ; / a : V a l u e & g t ; & l t ; / a : K e y V a l u e O f D i a g r a m O b j e c t K e y a n y T y p e z b w N T n L X & g t ; & l t ; a : K e y V a l u e O f D i a g r a m O b j e c t K e y a n y T y p e z b w N T n L X & g t ; & l t ; a : K e y & g t ; & l t ; K e y & g t ; C o l u m n s \ S S F L _ D I S & l t ; / K e y & g t ; & l t ; / a : K e y & g t ; & l t ; a : V a l u e   i : t y p e = " M e a s u r e G r i d N o d e V i e w S t a t e " & g t ; & l t ; C o l u m n & g t ; 1 3 & l t ; / C o l u m n & g t ; & l t ; L a y e d O u t & g t ; t r u e & l t ; / L a y e d O u t & g t ; & l t ; / a : V a l u e & g t ; & l t ; / a : K e y V a l u e O f D i a g r a m O b j e c t K e y a n y T y p e z b w N T n L X & g t ; & l t ; a : K e y V a l u e O f D i a g r a m O b j e c t K e y a n y T y p e z b w N T n L X & g t ; & l t ; a : K e y & g t ; & l t ; K e y & g t ; C o l u m n s \ C A M P U S & l t ; / K e y & g t ; & l t ; / a : K e y & g t ; & l t ; a : V a l u e   i : t y p e = " M e a s u r e G r i d N o d e V i e w S t a t e " & g t ; & l t ; C o l u m n & g t ; 1 4 & l t ; / C o l u m n & g t ; & l t ; L a y e d O u t & g t ; t r u e & l t ; / L a y e d O u t & g t ; & l t ; / a : V a l u e & g t ; & l t ; / a : K e y V a l u e O f D i a g r a m O b j e c t K e y a n y T y p e z b w N T n L X & g t ; & l t ; a : K e y V a l u e O f D i a g r a m O b j e c t K e y a n y T y p e z b w N T n L X & g t ; & l t ; a : K e y & g t ; & l t ; K e y & g t ; C o l u m n s \ C A M P U S _ D E S C R & l t ; / K e y & g t ; & l t ; / a : K e y & g t ; & l t ; a : V a l u e   i : t y p e = " M e a s u r e G r i d N o d e V i e w S t a t e " & g t ; & l t ; C o l u m n & g t ; 1 5 & l t ; / C o l u m n & g t ; & l t ; L a y e d O u t & g t ; t r u e & l t ; / L a y e d O u t & g t ; & l t ; / a : V a l u e & g t ; & l t ; / a : K e y V a l u e O f D i a g r a m O b j e c t K e y a n y T y p e z b w N T n L X & g t ; & l t ; a : K e y V a l u e O f D i a g r a m O b j e c t K e y a n y T y p e z b w N T n L X & g t ; & l t ; a : K e y & g t ; & l t ; K e y & g t ; C o l u m n s \ O C C   A r e a & l t ; / K e y & g t ; & l t ; / a : K e y & g t ; & l t ; a : V a l u e   i : t y p e = " M e a s u r e G r i d N o d e V i e w S t a t e " & g t ; & l t ; C o l u m n & g t ; 1 6 & l t ; / C o l u m n & g t ; & l t ; L a y e d O u t & g t ; t r u e & l t ; / L a y e d O u t & g t ; & l t ; / a : V a l u e & g t ; & l t ; / a : K e y V a l u e O f D i a g r a m O b j e c t K e y a n y T y p e z b w N T n L X & g t ; & l t ; a : K e y V a l u e O f D i a g r a m O b j e c t K e y a n y T y p e z b w N T n L X & g t ; & l t ; a : K e y & g t ; & l t ; K e y & g t ; C o l u m n s \ O C C   A r e a   D e s c r & l t ; / K e y & g t ; & l t ; / a : K e y & g t ; & l t ; a : V a l u e   i : t y p e = " M e a s u r e G r i d N o d e V i e w S t a t e " & g t ; & l t ; C o l u m n & g t ; 1 7 & l t ; / C o l u m n & g t ; & l t ; L a y e d O u t & g t ; t r u e & l t ; / L a y e d O u t & g t ; & l t ; / a : V a l u e & g t ; & l t ; / a : K e y V a l u e O f D i a g r a m O b j e c t K e y a n y T y p e z b w N T n L X & g t ; & l t ; a : K e y V a l u e O f D i a g r a m O b j e c t K e y a n y T y p e z b w N T n L X & g t ; & l t ; a : K e y & g t ; & l t ; K e y & g t ; C o l u m n s \ O C C   C o d e & l t ; / K e y & g t ; & l t ; / a : K e y & g t ; & l t ; a : V a l u e   i : t y p e = " M e a s u r e G r i d N o d e V i e w S t a t e " & g t ; & l t ; C o l u m n & g t ; 1 8 & l t ; / C o l u m n & g t ; & l t ; L a y e d O u t & g t ; t r u e & l t ; / L a y e d O u t & g t ; & l t ; / a : V a l u e & g t ; & l t ; / a : K e y V a l u e O f D i a g r a m O b j e c t K e y a n y T y p e z b w N T n L X & g t ; & l t ; a : K e y V a l u e O f D i a g r a m O b j e c t K e y a n y T y p e z b w N T n L X & g t ; & l t ; a : K e y & g t ; & l t ; K e y & g t ; C o l u m n s \ O C C   T i t l e & l t ; / K e y & g t ; & l t ; / a : K e y & g t ; & l t ; a : V a l u e   i : t y p e = " M e a s u r e G r i d N o d e V i e w S t a t e " & g t ; & l t ; C o l u m n & g t ; 1 9 & l t ; / C o l u m n & g t ; & l t ; L a y e d O u t & g t ; t r u e & l t ; / L a y e d O u t & g t ; & l t ; / a : V a l u e & g t ; & l t ; / a : K e y V a l u e O f D i a g r a m O b j e c t K e y a n y T y p e z b w N T n L X & g t ; & l t ; a : K e y V a l u e O f D i a g r a m O b j e c t K e y a n y T y p e z b w N T n L X & g t ; & l t ; a : K e y & g t ; & l t ; K e y & g t ; C o l u m n s \ F C _ M C U _ C O D E & l t ; / K e y & g t ; & l t ; / a : K e y & g t ; & l t ; a : V a l u e   i : t y p e = " M e a s u r e G r i d N o d e V i e w S t a t e " & g t ; & l t ; C o l u m n & g t ; 2 0 & l t ; / C o l u m n & g t ; & l t ; L a y e d O u t & g t ; t r u e & l t ; / L a y e d O u t & g t ; & l t ; / a : V a l u e & g t ; & l t ; / a : K e y V a l u e O f D i a g r a m O b j e c t K e y a n y T y p e z b w N T n L X & g t ; & l t ; a : K e y V a l u e O f D i a g r a m O b j e c t K e y a n y T y p e z b w N T n L X & g t ; & l t ; a : K e y & g t ; & l t ; K e y & g t ; C o l u m n s \ F C _ A P S _ N B R & l t ; / K e y & g t ; & l t ; / a : K e y & g t ; & l t ; a : V a l u e   i : t y p e = " M e a s u r e G r i d N o d e V i e w S t a t e " & g t ; & l t ; C o l u m n & g t ; 2 1 & l t ; / C o l u m n & g t ; & l t ; L a y e d O u t & g t ; t r u e & l t ; / L a y e d O u t & g t ; & l t ; / a : V a l u e & g t ; & l t ; / a : K e y V a l u e O f D i a g r a m O b j e c t K e y a n y T y p e z b w N T n L X & g t ; & l t ; a : K e y V a l u e O f D i a g r a m O b j e c t K e y a n y T y p e z b w N T n L X & g t ; & l t ; a : K e y & g t ; & l t ; K e y & g t ; C o l u m n s \ A C A D _ P L A N _ T Y P E & l t ; / K e y & g t ; & l t ; / a : K e y & g t ; & l t ; a : V a l u e   i : t y p e = " M e a s u r e G r i d N o d e V i e w S t a t e " & g t ; & l t ; C o l u m n & g t ; 2 2 & l t ; / C o l u m n & g t ; & l t ; L a y e d O u t & g t ; t r u e & l t ; / L a y e d O u t & g t ; & l t ; / a : V a l u e & g t ; & l t ; / a : K e y V a l u e O f D i a g r a m O b j e c t K e y a n y T y p e z b w N T n L X & g t ; & l t ; a : K e y V a l u e O f D i a g r a m O b j e c t K e y a n y T y p e z b w N T n L X & g t ; & l t ; a : K e y & g t ; & l t ; K e y & g t ; C o l u m n s \ A C A D _ P L A N _ T Y P E _ D E S C R & l t ; / K e y & g t ; & l t ; / a : K e y & g t ; & l t ; a : V a l u e   i : t y p e = " M e a s u r e G r i d N o d e V i e w S t a t e " & g t ; & l t ; C o l u m n & g t ; 2 3 & l t ; / C o l u m n & g t ; & l t ; L a y e d O u t & g t ; t r u e & l t ; / L a y e d O u t & g t ; & l t ; / a : V a l u e & g t ; & l t ; / a : K e y V a l u e O f D i a g r a m O b j e c t K e y a n y T y p e z b w N T n L X & g t ; & l t ; a : K e y V a l u e O f D i a g r a m O b j e c t K e y a n y T y p e z b w N T n L X & g t ; & l t ; a : K e y & g t ; & l t ; K e y & g t ; C o l u m n s \ D E G R E E & l t ; / K e y & g t ; & l t ; / a : K e y & g t ; & l t ; a : V a l u e   i : t y p e = " M e a s u r e G r i d N o d e V i e w S t a t e " & g t ; & l t ; C o l u m n & g t ; 2 4 & l t ; / C o l u m n & g t ; & l t ; L a y e d O u t & g t ; t r u e & l t ; / L a y e d O u t & g t ; & l t ; / a : V a l u e & g t ; & l t ; / a : K e y V a l u e O f D i a g r a m O b j e c t K e y a n y T y p e z b w N T n L X & g t ; & l t ; a : K e y V a l u e O f D i a g r a m O b j e c t K e y a n y T y p e z b w N T n L X & g t ; & l t ; a : K e y & g t ; & l t ; K e y & g t ; C o l u m n s \ D E G R E E _ D E S C R & l t ; / K e y & g t ; & l t ; / a : K e y & g t ; & l t ; a : V a l u e   i : t y p e = " M e a s u r e G r i d N o d e V i e w S t a t e " & g t ; & l t ; C o l u m n & g t ; 2 5 & l t ; / C o l u m n & g t ; & l t ; L a y e d O u t & g t ; t r u e & l t ; / L a y e d O u t & g t ; & l t ; / a : V a l u e & g t ; & l t ; / a : K e y V a l u e O f D i a g r a m O b j e c t K e y a n y T y p e z b w N T n L X & g t ; & l t ; a : K e y V a l u e O f D i a g r a m O b j e c t K e y a n y T y p e z b w N T n L X & g t ; & l t ; a : K e y & g t ; & l t ; K e y & g t ; C o l u m n s \ S e m e s t e r & l t ; / K e y & g t ; & l t ; / a : K e y & g t ; & l t ; a : V a l u e   i : t y p e = " M e a s u r e G r i d N o d e V i e w S t a t e " & g t ; & l t ; C o l u m n & g t ; 2 6 & l t ; / C o l u m n & g t ; & l t ; L a y e d O u t & g t ; t r u e & l t ; / L a y e d O u t & g t ; & l t ; / a : V a l u e & g t ; & l t ; / a : K e y V a l u e O f D i a g r a m O b j e c t K e y a n y T y p e z b w N T n L X & g t ; & l t ; a : K e y V a l u e O f D i a g r a m O b j e c t K e y a n y T y p e z b w N T n L X & g t ; & l t ; a : K e y & g t ; & l t ; K e y & g t ; C o l u m n s \ F i r s t G e n & l t ; / K e y & g t ; & l t ; / a : K e y & g t ; & l t ; a : V a l u e   i : t y p e = " M e a s u r e G r i d N o d e V i e w S t a t e " & g t ; & l t ; C o l u m n & g t ; 2 7 & l t ; / C o l u m n & g t ; & l t ; L a y e d O u t & g t ; t r u e & l t ; / L a y e d O u t & g t ; & l t ; / a : V a l u e & g t ; & l t ; / a : K e y V a l u e O f D i a g r a m O b j e c t K e y a n y T y p e z b w N T n L X & g t ; & l t ; a : K e y V a l u e O f D i a g r a m O b j e c t K e y a n y T y p e z b w N T n L X & g t ; & l t ; a : K e y & g t ; & l t ; K e y & g t ; C o l u m n s \ I n t l & l t ; / K e y & g t ; & l t ; / a : K e y & g t ; & l t ; a : V a l u e   i : t y p e = " M e a s u r e G r i d N o d e V i e w S t a t e " & g t ; & l t ; C o l u m n & g t ; 2 8 & l t ; / C o l u m n & g t ; & l t ; L a y e d O u t & g t ; t r u e & l t ; / L a y e d O u t & g t ; & l t ; / a : V a l u e & g t ; & l t ; / a : K e y V a l u e O f D i a g r a m O b j e c t K e y a n y T y p e z b w N T n L X & g t ; & l t ; a : K e y V a l u e O f D i a g r a m O b j e c t K e y a n y T y p e z b w N T n L X & g t ; & l t ; a : K e y & g t ; & l t ; K e y & g t ; C o l u m n s \ D i s a b & l t ; / K e y & g t ; & l t ; / a : K e y & g t ; & l t ; a : V a l u e   i : t y p e = " M e a s u r e G r i d N o d e V i e w S t a t e " & g t ; & l t ; C o l u m n & g t ; 2 9 & l t ; / C o l u m n & g t ; & l t ; L a y e d O u t & g t ; t r u e & l t ; / L a y e d O u t & g t ; & l t ; / a : V a l u e & g t ; & l t ; / a : K e y V a l u e O f D i a g r a m O b j e c t K e y a n y T y p e z b w N T n L X & g t ; & l t ; a : K e y V a l u e O f D i a g r a m O b j e c t K e y a n y T y p e z b w N T n L X & g t ; & l t ; a : K e y & g t ; & l t ; K e y & g t ; C o l u m n s \ A b o r & l t ; / K e y & g t ; & l t ; / a : K e y & g t ; & l t ; a : V a l u e   i : t y p e = " M e a s u r e G r i d N o d e V i e w S t a t e " & g t ; & l t ; C o l u m n & g t ; 3 0 & l t ; / C o l u m n & g t ; & l t ; L a y e d O u t & g t ; t r u e & l t ; / L a y e d O u t & g t ; & l t ; / a : V a l u e & g t ; & l t ; / a : K e y V a l u e O f D i a g r a m O b j e c t K e y a n y T y p e z b w N T n L X & g t ; & l t ; a : K e y V a l u e O f D i a g r a m O b j e c t K e y a n y T y p e z b w N T n L X & g t ; & l t ; a : K e y & g t ; & l t ; K e y & g t ; C o l u m n s \ G e n d e r & l t ; / K e y & g t ; & l t ; / a : K e y & g t ; & l t ; a : V a l u e   i : t y p e = " M e a s u r e G r i d N o d e V i e w S t a t e " & g t ; & l t ; C o l u m n & g t ; 3 1 & l t ; / C o l u m n & g t ; & l t ; L a y e d O u t & g t ; t r u e & l t ; / L a y e d O u t & g t ; & l t ; / a : V a l u e & g t ; & l t ; / a : K e y V a l u e O f D i a g r a m O b j e c t K e y a n y T y p e z b w N T n L X & g t ; & l t ; a : K e y V a l u e O f D i a g r a m O b j e c t K e y a n y T y p e z b w N T n L X & g t ; & l t ; a : K e y & g t ; & l t ; K e y & g t ; C o l u m n s \ P r e v P o s t S e c & l t ; / K e y & g t ; & l t ; / a : K e y & g t ; & l t ; a : V a l u e   i : t y p e = " M e a s u r e G r i d N o d e V i e w S t a t e " & g t ; & l t ; C o l u m n & g t ; 3 2 & l t ; / C o l u m n & g t ; & l t ; L a y e d O u t & g t ; t r u e & l t ; / L a y e d O u t & g t ; & l t ; / a : V a l u e & g t ; & l t ; / a : K e y V a l u e O f D i a g r a m O b j e c t K e y a n y T y p e z b w N T n L X & g t ; & l t ; a : K e y V a l u e O f D i a g r a m O b j e c t K e y a n y T y p e z b w N T n L X & g t ; & l t ; a : K e y & g t ; & l t ; K e y & g t ; C o l u m n s \ M C U C O D E _ N & l t ; / K e y & g t ; & l t ; / a : K e y & g t ; & l t ; a : V a l u e   i : t y p e = " M e a s u r e G r i d N o d e V i e w S t a t e " & g t ; & l t ; C o l u m n & g t ; 3 3 & l t ; / C o l u m n & g t ; & l t ; L a y e d O u t & g t ; t r u e & l t ; / L a y e d O u t & g t ; & l t ; / a : V a l u e & g t ; & l t ; / a : K e y V a l u e O f D i a g r a m O b j e c t K e y a n y T y p e z b w N T n L X & g t ; & l t ; a : K e y V a l u e O f D i a g r a m O b j e c t K e y a n y T y p e z b w N T n L X & g t ; & l t ; a : K e y & g t ; & l t ; K e y & g t ; C o l u m n s \ M C U C O D E _ N C a l c & l t ; / K e y & g t ; & l t ; / a : K e y & g t ; & l t ; a : V a l u e   i : t y p e = " M e a s u r e G r i d N o d e V i e w S t a t e " & g t ; & l t ; C o l u m n & g t ; 3 4 & l t ; / C o l u m n & g t ; & l t ; L a y e d O u t & g t ; t r u e & l t ; / L a y e d O u t & g t ; & l t ; / a : V a l u e & g t ; & l t ; / a : K e y V a l u e O f D i a g r a m O b j e c t K e y a n y T y p e z b w N T n L X & g t ; & l t ; a : K e y V a l u e O f D i a g r a m O b j e c t K e y a n y T y p e z b w N T n L X & g t ; & l t ; a : K e y & g t ; & l t ; K e y & g t ; C o l u m n s \ M C U C O D E _ S A T & l t ; / K e y & g t ; & l t ; / a : K e y & g t ; & l t ; a : V a l u e   i : t y p e = " M e a s u r e G r i d N o d e V i e w S t a t e " & g t ; & l t ; C o l u m n & g t ; 3 5 & l t ; / C o l u m n & g t ; & l t ; L a y e d O u t & g t ; t r u e & l t ; / L a y e d O u t & g t ; & l t ; / a : V a l u e & g t ; & l t ; / a : K e y V a l u e O f D i a g r a m O b j e c t K e y a n y T y p e z b w N T n L X & g t ; & l t ; a : K e y V a l u e O f D i a g r a m O b j e c t K e y a n y T y p e z b w N T n L X & g t ; & l t ; a : K e y & g t ; & l t ; K e y & g t ; C o l u m n s \ M C U C O D E _ N E I & l t ; / K e y & g t ; & l t ; / a : K e y & g t ; & l t ; a : V a l u e   i : t y p e = " M e a s u r e G r i d N o d e V i e w S t a t e " & g t ; & l t ; C o l u m n & g t ; 3 6 & l t ; / C o l u m n & g t ; & l t ; L a y e d O u t & g t ; t r u e & l t ; / L a y e d O u t & g t ; & l t ; / a : V a l u e & g t ; & l t ; / a : K e y V a l u e O f D i a g r a m O b j e c t K e y a n y T y p e z b w N T n L X & g t ; & l t ; a : K e y V a l u e O f D i a g r a m O b j e c t K e y a n y T y p e z b w N T n L X & g t ; & l t ; a : K e y & g t ; & l t ; K e y & g t ; C o l u m n s \ M C U C O D E _ D I S & l t ; / K e y & g t ; & l t ; / a : K e y & g t ; & l t ; a : V a l u e   i : t y p e = " M e a s u r e G r i d N o d e V i e w S t a t e " & g t ; & l t ; C o l u m n & g t ; 3 7 & l t ; / C o l u m n & g t ; & l t ; L a y e d O u t & g t ; t r u e & l t ; / L a y e d O u t & g t ; & l t ; / a : V a l u e & g t ; & l t ; / a : K e y V a l u e O f D i a g r a m O b j e c t K e y a n y T y p e z b w N T n L X & g t ; & l t ; a : K e y V a l u e O f D i a g r a m O b j e c t K e y a n y T y p e z b w N T n L X & g t ; & l t ; a : K e y & g t ; & l t ; K e y & g t ; C o l u m n s \ M E D I U M _ N & l t ; / K e y & g t ; & l t ; / a : K e y & g t ; & l t ; a : V a l u e   i : t y p e = " M e a s u r e G r i d N o d e V i e w S t a t e " & g t ; & l t ; C o l u m n & g t ; 3 8 & l t ; / C o l u m n & g t ; & l t ; L a y e d O u t & g t ; t r u e & l t ; / L a y e d O u t & g t ; & l t ; / a : V a l u e & g t ; & l t ; / a : K e y V a l u e O f D i a g r a m O b j e c t K e y a n y T y p e z b w N T n L X & g t ; & l t ; a : K e y V a l u e O f D i a g r a m O b j e c t K e y a n y T y p e z b w N T n L X & g t ; & l t ; a : K e y & g t ; & l t ; K e y & g t ; C o l u m n s \ M E D I U M _ N C a l c & l t ; / K e y & g t ; & l t ; / a : K e y & g t ; & l t ; a : V a l u e   i : t y p e = " M e a s u r e G r i d N o d e V i e w S t a t e " & g t ; & l t ; C o l u m n & g t ; 3 9 & l t ; / C o l u m n & g t ; & l t ; L a y e d O u t & g t ; t r u e & l t ; / L a y e d O u t & g t ; & l t ; / a : V a l u e & g t ; & l t ; / a : K e y V a l u e O f D i a g r a m O b j e c t K e y a n y T y p e z b w N T n L X & g t ; & l t ; a : K e y V a l u e O f D i a g r a m O b j e c t K e y a n y T y p e z b w N T n L X & g t ; & l t ; a : K e y & g t ; & l t ; K e y & g t ; C o l u m n s \ M E D I U M _ S A T & l t ; / K e y & g t ; & l t ; / a : K e y & g t ; & l t ; a : V a l u e   i : t y p e = " M e a s u r e G r i d N o d e V i e w S t a t e " & g t ; & l t ; C o l u m n & g t ; 4 0 & l t ; / C o l u m n & g t ; & l t ; L a y e d O u t & g t ; t r u e & l t ; / L a y e d O u t & g t ; & l t ; / a : V a l u e & g t ; & l t ; / a : K e y V a l u e O f D i a g r a m O b j e c t K e y a n y T y p e z b w N T n L X & g t ; & l t ; a : K e y V a l u e O f D i a g r a m O b j e c t K e y a n y T y p e z b w N T n L X & g t ; & l t ; a : K e y & g t ; & l t ; K e y & g t ; C o l u m n s \ M E D I U M _ N E I & l t ; / K e y & g t ; & l t ; / a : K e y & g t ; & l t ; a : V a l u e   i : t y p e = " M e a s u r e G r i d N o d e V i e w S t a t e " & g t ; & l t ; C o l u m n & g t ; 4 1 & l t ; / C o l u m n & g t ; & l t ; L a y e d O u t & g t ; t r u e & l t ; / L a y e d O u t & g t ; & l t ; / a : V a l u e & g t ; & l t ; / a : K e y V a l u e O f D i a g r a m O b j e c t K e y a n y T y p e z b w N T n L X & g t ; & l t ; a : K e y V a l u e O f D i a g r a m O b j e c t K e y a n y T y p e z b w N T n L X & g t ; & l t ; a : K e y & g t ; & l t ; K e y & g t ; C o l u m n s \ M E D I U M _ D I S & l t ; / K e y & g t ; & l t ; / a : K e y & g t ; & l t ; a : V a l u e   i : t y p e = " M e a s u r e G r i d N o d e V i e w S t a t e " & g t ; & l t ; C o l u m n & g t ; 4 2 & l t ; / C o l u m n & g t ; & l t ; L a y e d O u t & g t ; t r u e & l t ; / L a y e d O u t & g t ; & l t ; / a : V a l u e & g t ; & l t ; / a : K e y V a l u e O f D i a g r a m O b j e c t K e y a n y T y p e z b w N T n L X & g t ; & l t ; a : K e y V a l u e O f D i a g r a m O b j e c t K e y a n y T y p e z b w N T n L X & g t ; & l t ; a : K e y & g t ; & l t ; K e y & g t ; C o l u m n s \ M E D I U M _ M i n & l t ; / K e y & g t ; & l t ; / a : K e y & g t ; & l t ; a : V a l u e   i : t y p e = " M e a s u r e G r i d N o d e V i e w S t a t e " & g t ; & l t ; C o l u m n & g t ; 4 3 & l t ; / C o l u m n & g t ; & l t ; L a y e d O u t & g t ; t r u e & l t ; / L a y e d O u t & g t ; & l t ; / a : V a l u e & g t ; & l t ; / a : K e y V a l u e O f D i a g r a m O b j e c t K e y a n y T y p e z b w N T n L X & g t ; & l t ; a : K e y V a l u e O f D i a g r a m O b j e c t K e y a n y T y p e z b w N T n L X & g t ; & l t ; a : K e y & g t ; & l t ; K e y & g t ; C o l u m n s \ M E D I U M _ M a x & l t ; / K e y & g t ; & l t ; / a : K e y & g t ; & l t ; a : V a l u e   i : t y p e = " M e a s u r e G r i d N o d e V i e w S t a t e " & g t ; & l t ; C o l u m n & g t ; 4 4 & l t ; / C o l u m n & g t ; & l t ; L a y e d O u t & g t ; t r u e & l t ; / L a y e d O u t & g t ; & l t ; / a : V a l u e & g t ; & l t ; / a : K e y V a l u e O f D i a g r a m O b j e c t K e y a n y T y p e z b w N T n L X & g t ; & l t ; a : K e y V a l u e O f D i a g r a m O b j e c t K e y a n y T y p e z b w N T n L X & g t ; & l t ; a : K e y & g t ; & l t ; K e y & g t ; C o l u m n s \ M E D I U M _ R n g & l t ; / K e y & g t ; & l t ; / a : K e y & g t ; & l t ; a : V a l u e   i : t y p e = " M e a s u r e G r i d N o d e V i e w S t a t e " & g t ; & l t ; C o l u m n & g t ; 4 5 & l t ; / C o l u m n & g t ; & l t ; L a y e d O u t & g t ; t r u e & l t ; / L a y e d O u t & g t ; & l t ; / a : V a l u e & g t ; & l t ; / a : K e y V a l u e O f D i a g r a m O b j e c t K e y a n y T y p e z b w N T n L X & g t ; & l t ; a : K e y V a l u e O f D i a g r a m O b j e c t K e y a n y T y p e z b w N T n L X & g t ; & l t ; a : K e y & g t ; & l t ; K e y & g t ; C o l u m n s \ S Y S T E M _ N & l t ; / K e y & g t ; & l t ; / a : K e y & g t ; & l t ; a : V a l u e   i : t y p e = " M e a s u r e G r i d N o d e V i e w S t a t e " & g t ; & l t ; C o l u m n & g t ; 4 6 & l t ; / C o l u m n & g t ; & l t ; L a y e d O u t & g t ; t r u e & l t ; / L a y e d O u t & g t ; & l t ; / a : V a l u e & g t ; & l t ; / a : K e y V a l u e O f D i a g r a m O b j e c t K e y a n y T y p e z b w N T n L X & g t ; & l t ; a : K e y V a l u e O f D i a g r a m O b j e c t K e y a n y T y p e z b w N T n L X & g t ; & l t ; a : K e y & g t ; & l t ; K e y & g t ; C o l u m n s \ S Y S T E M _ N C a l c & l t ; / K e y & g t ; & l t ; / a : K e y & g t ; & l t ; a : V a l u e   i : t y p e = " M e a s u r e G r i d N o d e V i e w S t a t e " & g t ; & l t ; C o l u m n & g t ; 4 7 & l t ; / C o l u m n & g t ; & l t ; L a y e d O u t & g t ; t r u e & l t ; / L a y e d O u t & g t ; & l t ; / a : V a l u e & g t ; & l t ; / a : K e y V a l u e O f D i a g r a m O b j e c t K e y a n y T y p e z b w N T n L X & g t ; & l t ; a : K e y V a l u e O f D i a g r a m O b j e c t K e y a n y T y p e z b w N T n L X & g t ; & l t ; a : K e y & g t ; & l t ; K e y & g t ; C o l u m n s \ S Y S T E M _ S A T & l t ; / K e y & g t ; & l t ; / a : K e y & g t ; & l t ; a : V a l u e   i : t y p e = " M e a s u r e G r i d N o d e V i e w S t a t e " & g t ; & l t ; C o l u m n & g t ; 4 8 & l t ; / C o l u m n & g t ; & l t ; L a y e d O u t & g t ; t r u e & l t ; / L a y e d O u t & g t ; & l t ; / a : V a l u e & g t ; & l t ; / a : K e y V a l u e O f D i a g r a m O b j e c t K e y a n y T y p e z b w N T n L X & g t ; & l t ; a : K e y V a l u e O f D i a g r a m O b j e c t K e y a n y T y p e z b w N T n L X & g t ; & l t ; a : K e y & g t ; & l t ; K e y & g t ; C o l u m n s \ S Y S T E M _ N E I & l t ; / K e y & g t ; & l t ; / a : K e y & g t ; & l t ; a : V a l u e   i : t y p e = " M e a s u r e G r i d N o d e V i e w S t a t e " & g t ; & l t ; C o l u m n & g t ; 4 9 & l t ; / C o l u m n & g t ; & l t ; L a y e d O u t & g t ; t r u e & l t ; / L a y e d O u t & g t ; & l t ; / a : V a l u e & g t ; & l t ; / a : K e y V a l u e O f D i a g r a m O b j e c t K e y a n y T y p e z b w N T n L X & g t ; & l t ; a : K e y V a l u e O f D i a g r a m O b j e c t K e y a n y T y p e z b w N T n L X & g t ; & l t ; a : K e y & g t ; & l t ; K e y & g t ; C o l u m n s \ S Y S T E M _ D I S & l t ; / K e y & g t ; & l t ; / a : K e y & g t ; & l t ; a : V a l u e   i : t y p e = " M e a s u r e G r i d N o d e V i e w S t a t e " & g t ; & l t ; C o l u m n & g t ; 5 0 & l t ; / C o l u m n & g t ; & l t ; L a y e d O u t & g t ; t r u e & l t ; / L a y e d O u t & g t ; & l t ; / a : V a l u e & g t ; & l t ; / a : K e y V a l u e O f D i a g r a m O b j e c t K e y a n y T y p e z b w N T n L X & g t ; & l t ; a : K e y V a l u e O f D i a g r a m O b j e c t K e y a n y T y p e z b w N T n L X & g t ; & l t ; a : K e y & g t ; & l t ; K e y & g t ; C o l u m n s \ S S F L _ R a n k & l t ; / K e y & g t ; & l t ; / a : K e y & g t ; & l t ; a : V a l u e   i : t y p e = " M e a s u r e G r i d N o d e V i e w S t a t e " & g t ; & l t ; C o l u m n & g t ; 5 1 & l t ; / C o l u m n & g t ; & l t ; L a y e d O u t & g t ; t r u e & l t ; / L a y e d O u t & g t ; & l t ; / a : V a l u e & g t ; & l t ; / a : K e y V a l u e O f D i a g r a m O b j e c t K e y a n y T y p e z b w N T n L X & g t ; & l t ; a : K e y V a l u e O f D i a g r a m O b j e c t K e y a n y T y p e z b w N T n L X & g t ; & l t ; a : K e y & g t ; & l t ; K e y & g t ; C o l u m n s \ A C A D _ G R O U P & l t ; / K e y & g t ; & l t ; / a : K e y & g t ; & l t ; a : V a l u e   i : t y p e = " M e a s u r e G r i d N o d e V i e w S t a t e " & g t ; & l t ; C o l u m n & g t ; 5 2 & l t ; / C o l u m n & g t ; & l t ; L a y e d O u t & g t ; t r u e & l t ; / L a y e d O u t & g t ; & l t ; / a : V a l u e & g t ; & l t ; / a : K e y V a l u e O f D i a g r a m O b j e c t K e y a n y T y p e z b w N T n L X & g t ; & l t ; a : K e y V a l u e O f D i a g r a m O b j e c t K e y a n y T y p e z b w N T n L X & g t ; & l t ; a : K e y & g t ; & l t ; K e y & g t ; C o l u m n s \ A C A D _ G R O U P _ D E S C R & l t ; / K e y & g t ; & l t ; / a : K e y & g t ; & l t ; a : V a l u e   i : t y p e = " M e a s u r e G r i d N o d e V i e w S t a t e " & g t ; & l t ; C o l u m n & g t ; 5 3 & l t ; / C o l u m n & g t ; & l t ; L a y e d O u t & g t ; t r u e & l t ; / L a y e d O u t & g t ; & l t ; / a : V a l u e & g t ; & l t ; / a : K e y V a l u e O f D i a g r a m O b j e c t K e y a n y T y p e z b w N T n L X & g t ; & l t ; a : K e y V a l u e O f D i a g r a m O b j e c t K e y a n y T y p e z b w N T n L X & g t ; & l t ; a : K e y & g t ; & l t ; K e y & g t ; C o l u m n s \ S u r v e y & l t ; / K e y & g t ; & l t ; / a : K e y & g t ; & l t ; a : V a l u e   i : t y p e = " M e a s u r e G r i d N o d e V i e w S t a t e " & g t ; & l t ; C o l u m n & g t ; 5 4 & l t ; / C o l u m n & g t ; & l t ; L a y e d O u t & g t ; t r u e & l t ; / L a y e d O u t & g t ; & l t ; / a : V a l u e & g t ; & l t ; / a : K e y V a l u e O f D i a g r a m O b j e c t K e y a n y T y p e z b w N T n L X & g t ; & l t ; a : K e y V a l u e O f D i a g r a m O b j e c t K e y a n y T y p e z b w N T n L X & g t ; & l t ; a : K e y & g t ; & l t ; K e y & g t ; C o l u m n s \ S e c t o r & l t ; / K e y & g t ; & l t ; / a : K e y & g t ; & l t ; a : V a l u e   i : t y p e = " M e a s u r e G r i d N o d e V i e w S t a t e " & g t ; & l t ; C o l u m n & g t ; 5 5 & l t ; / C o l u m n & g t ; & l t ; L a y e d O u t & g t ; t r u e & l t ; / L a y e d O u t & g t ; & l t ; / a : V a l u e & g t ; & l t ; / a : K e y V a l u e O f D i a g r a m O b j e c t K e y a n y T y p e z b w N T n L X & g t ; & l t ; a : K e y V a l u e O f D i a g r a m O b j e c t K e y a n y T y p e z b w N T n L X & g t ; & l t ; a : K e y & g t ; & l t ; K e y & g t ; C o l u m n s \ T r a d e   N a m e & l t ; / K e y & g t ; & l t ; / a : K e y & g t ; & l t ; a : V a l u e   i : t y p e = " M e a s u r e G r i d N o d e V i e w S t a t e " & g t ; & l t ; C o l u m n & g t ; 5 6 & l t ; / C o l u m n & g t ; & l t ; L a y e d O u t & g t ; t r u e & l t ; / L a y e d O u t & g t ; & l t ; / a : V a l u e & g t ; & l t ; / a : K e y V a l u e O f D i a g r a m O b j e c t K e y a n y T y p e z b w N T n L X & g t ; & l t ; a : K e y V a l u e O f D i a g r a m O b j e c t K e y a n y T y p e z b w N T n L X & g t ; & l t ; a : K e y & g t ; & l t ; K e y & g t ; C o l u m n s \ T r a d e   C o d e & l t ; / K e y & g t ; & l t ; / a : K e y & g t ; & l t ; a : V a l u e   i : t y p e = " M e a s u r e G r i d N o d e V i e w S t a t e " & g t ; & l t ; C o l u m n & g t ; 5 7 & l t ; / C o l u m n & g t ; & l t ; L a y e d O u t & g t ; t r u e & l t ; / L a y e d O u t & g t ; & l t ; / a : V a l u e & g t ; & l t ; / a : K e y V a l u e O f D i a g r a m O b j e c t K e y a n y T y p e z b w N T n L X & g t ; & l t ; a : K e y V a l u e O f D i a g r a m O b j e c t K e y a n y T y p e z b w N T n L X & g t ; & l t ; a : K e y & g t ; & l t ; K e y & g t ; C o l u m n s \ L e v e l & l t ; / K e y & g t ; & l t ; / a : K e y & g t ; & l t ; a : V a l u e   i : t y p e = " M e a s u r e G r i d N o d e V i e w S t a t e " & g t ; & l t ; C o l u m n & g t ; 5 8 & l t ; / C o l u m n & g t ; & l t ; L a y e d O u t & g t ; t r u e & l t ; / L a y e d O u t & g t ; & l t ; / a : V a l u e & g t ; & l t ; / a : K e y V a l u e O f D i a g r a m O b j e c t K e y a n y T y p e z b w N T n L X & g t ; & l t ; a : K e y V a l u e O f D i a g r a m O b j e c t K e y a n y T y p e z b w N T n L X & g t ; & l t ; a : K e y & g t ; & l t ; K e y & g t ; L i n k s \ & a m p ; l t ; C o l u m n s \ S u m   o f   S S F L _ N & a m p ; g t ; - & a m p ; l t ; M e a s u r e s \ S S F L _ N & a m p ; g t ; & l t ; / K e y & g t ; & l t ; / a : K e y & g t ; & l t ; a : V a l u e   i : t y p e = " M e a s u r e G r i d V i e w S t a t e I D i a g r a m L i n k " / & g t ; & l t ; / a : K e y V a l u e O f D i a g r a m O b j e c t K e y a n y T y p e z b w N T n L X & g t ; & l t ; a : K e y V a l u e O f D i a g r a m O b j e c t K e y a n y T y p e z b w N T n L X & g t ; & l t ; a : K e y & g t ; & l t ; K e y & g t ; L i n k s \ & a m p ; l t ; C o l u m n s \ S u m   o f   S S F L _ N & a m p ; g t ; - & a m p ; l t ; M e a s u r e s \ S S F L _ N & a m p ; g t ; \ C O L U M N & l t ; / K e y & g t ; & l t ; / a : K e y & g t ; & l t ; a : V a l u e   i : t y p e = " M e a s u r e G r i d V i e w S t a t e I D i a g r a m L i n k E n d p o i n t " / & g t ; & l t ; / a : K e y V a l u e O f D i a g r a m O b j e c t K e y a n y T y p e z b w N T n L X & g t ; & l t ; a : K e y V a l u e O f D i a g r a m O b j e c t K e y a n y T y p e z b w N T n L X & g t ; & l t ; a : K e y & g t ; & l t ; K e y & g t ; L i n k s \ & a m p ; l t ; C o l u m n s \ S u m   o f   S S F L _ N & a m p ; g t ; - & a m p ; l t ; M e a s u r e s \ S S F L _ N & a m p ; g t ; \ M E A S U R E & l t ; / K e y & g t ; & l t ; / a : K e y & g t ; & l t ; a : V a l u e   i : t y p e = " M e a s u r e G r i d V i e w S t a t e I D i a g r a m L i n k E n d p o i n t " / & g t ; & l t ; / a : K e y V a l u e O f D i a g r a m O b j e c t K e y a n y T y p e z b w N T n L X & g t ; & l t ; a : K e y V a l u e O f D i a g r a m O b j e c t K e y a n y T y p e z b w N T n L X & g t ; & l t ; a : K e y & g t ; & l t ; K e y & g t ; L i n k s \ & a m p ; l t ; C o l u m n s \ C o u n t   o f   F C _ M C U _ C O D E & a m p ; g t ; - & a m p ; l t ; M e a s u r e s \ F C _ M C U _ C O D E & a m p ; g t ; & l t ; / K e y & g t ; & l t ; / a : K e y & g t ; & l t ; a : V a l u e   i : t y p e = " M e a s u r e G r i d V i e w S t a t e I D i a g r a m L i n k " / & g t ; & l t ; / a : K e y V a l u e O f D i a g r a m O b j e c t K e y a n y T y p e z b w N T n L X & g t ; & l t ; a : K e y V a l u e O f D i a g r a m O b j e c t K e y a n y T y p e z b w N T n L X & g t ; & l t ; a : K e y & g t ; & l t ; K e y & g t ; L i n k s \ & a m p ; l t ; C o l u m n s \ C o u n t   o f   F C _ M C U _ C O D E & a m p ; g t ; - & a m p ; l t ; M e a s u r e s \ F C _ M C U _ C O D E & a m p ; g t ; \ C O L U M N & l t ; / K e y & g t ; & l t ; / a : K e y & g t ; & l t ; a : V a l u e   i : t y p e = " M e a s u r e G r i d V i e w S t a t e I D i a g r a m L i n k E n d p o i n t " / & g t ; & l t ; / a : K e y V a l u e O f D i a g r a m O b j e c t K e y a n y T y p e z b w N T n L X & g t ; & l t ; a : K e y V a l u e O f D i a g r a m O b j e c t K e y a n y T y p e z b w N T n L X & g t ; & l t ; a : K e y & g t ; & l t ; K e y & g t ; L i n k s \ & a m p ; l t ; C o l u m n s \ C o u n t   o f   F C _ M C U _ C O D E & a m p ; g t ; - & a m p ; l t ; M e a s u r e s \ F C _ M C U _ C O D E & a m p ; g t ; \ M E A S U R E & l t ; / K e y & g t ; & l t ; / a : K e y & g t ; & l t ; a : V a l u e   i : t y p e = " M e a s u r e G r i d V i e w S t a t e I D i a g r a m L i n k E n d p o i n t " / & g t ; & l t ; / a : K e y V a l u e O f D i a g r a m O b j e c t K e y a n y T y p e z b w N T n L X & g t ; & l t ; a : K e y V a l u e O f D i a g r a m O b j e c t K e y a n y T y p e z b w N T n L X & g t ; & l t ; a : K e y & g t ; & l t ; K e y & g t ; L i n k s \ & a m p ; l t ; C o l u m n s \ D i s t i n c t   C o u n t   o f   F C _ M C U _ C O D E & a m p ; g t ; - & a m p ; l t ; M e a s u r e s \ F C _ M C U _ C O D E & a m p ; g t ; & l t ; / K e y & g t ; & l t ; / a : K e y & g t ; & l t ; a : V a l u e   i : t y p e = " M e a s u r e G r i d V i e w S t a t e I D i a g r a m L i n k " / & g t ; & l t ; / a : K e y V a l u e O f D i a g r a m O b j e c t K e y a n y T y p e z b w N T n L X & g t ; & l t ; a : K e y V a l u e O f D i a g r a m O b j e c t K e y a n y T y p e z b w N T n L X & g t ; & l t ; a : K e y & g t ; & l t ; K e y & g t ; L i n k s \ & a m p ; l t ; C o l u m n s \ D i s t i n c t   C o u n t   o f   F C _ M C U _ C O D E & a m p ; g t ; - & a m p ; l t ; M e a s u r e s \ F C _ M C U _ C O D E & a m p ; g t ; \ C O L U M N & l t ; / K e y & g t ; & l t ; / a : K e y & g t ; & l t ; a : V a l u e   i : t y p e = " M e a s u r e G r i d V i e w S t a t e I D i a g r a m L i n k E n d p o i n t " / & g t ; & l t ; / a : K e y V a l u e O f D i a g r a m O b j e c t K e y a n y T y p e z b w N T n L X & g t ; & l t ; a : K e y V a l u e O f D i a g r a m O b j e c t K e y a n y T y p e z b w N T n L X & g t ; & l t ; a : K e y & g t ; & l t ; K e y & g t ; L i n k s \ & a m p ; l t ; C o l u m n s \ D i s t i n c t   C o u n t   o f   F C _ M C U _ C O D E & a m p ; g t ; - & a m p ; l t ; M e a s u r e s \ F C _ M C U _ C O D E & a m p ; g t ; \ M E A S U R E & l t ; / K e y & g t ; & l t ; / a : K e y & g t ; & l t ; a : V a l u e   i : t y p e = " M e a s u r e G r i d V i e w S t a t e I D i a g r a m L i n k E n d p o i n t " / & g t ; & l t ; / a : K e y V a l u e O f D i a g r a m O b j e c t K e y a n y T y p e z b w N T n L X & g t ; & l t ; / V i e w S t a t e s & g t ; & l t ; / D i a g r a m M a n a g e r . S e r i a l i z a b l e D i a g r a m & g t ; & l t ; / A r r a y O f D i a g r a m M a n a g e r . S e r i a l i z a b l e D i a g r a m & g t ; < / C u s t o m C o n t e n t > < / G e m i n i > 
</file>

<file path=customXml/item2.xml>��< ? x m l   v e r s i o n = " 1 . 0 "   e n c o d i n g = " U T F - 1 6 " ? > < G e m i n i   x m l n s = " h t t p : / / g e m i n i / p i v o t c u s t o m i z a t i o n / 7 e d e 6 8 3 3 - 4 8 e 6 - 4 5 d 5 - 9 6 9 a - 4 4 a 1 2 f d e 1 0 7 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0.xml>��< ? x m l   v e r s i o n = " 1 . 0 "   e n c o d i n g = " U T F - 1 6 " ? > < G e m i n i   x m l n s = " h t t p : / / g e m i n i / p i v o t c u s t o m i z a t i o n / b 9 d 4 4 d 7 e - 6 0 2 5 - 4 2 9 d - a 6 b f - 7 2 6 0 a c a 9 2 3 8 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1.xml>��< ? x m l   v e r s i o n = " 1 . 0 "   e n c o d i n g = " U T F - 1 6 " ? > < G e m i n i   x m l n s = " h t t p : / / g e m i n i / p i v o t c u s t o m i z a t i o n / a a d a 1 6 0 0 - d 6 2 a - 4 2 e e - b 3 3 5 - d 7 8 2 4 9 8 f 8 8 f 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2.xml>��< ? x m l   v e r s i o n = " 1 . 0 "   e n c o d i n g = " U T F - 1 6 " ? > < G e m i n i   x m l n s = " h t t p : / / g e m i n i / p i v o t c u s t o m i z a t i o n / 4 6 f c 9 f 6 4 - 5 8 7 9 - 4 2 4 c - 9 7 a 9 - 8 1 7 4 d 4 1 0 e e 2 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3.xml>��< ? x m l   v e r s i o n = " 1 . 0 "   e n c o d i n g = " U T F - 1 6 " ? > < G e m i n i   x m l n s = " h t t p : / / g e m i n i / p i v o t c u s t o m i z a t i o n / a 1 9 8 8 3 3 c - a 4 1 f - 4 3 9 1 - 8 d f 2 - 0 3 1 7 d 9 1 d 7 7 3 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4.xml>��< ? x m l   v e r s i o n = " 1 . 0 "   e n c o d i n g = " U T F - 1 6 " ? > < G e m i n i   x m l n s = " h t t p : / / g e m i n i / p i v o t c u s t o m i z a t i o n / 4 7 1 8 4 4 f 2 - 8 2 3 3 - 4 f f 3 - 9 a 8 a - 7 e 8 c d 7 f 4 b 5 3 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5.xml>��< ? x m l   v e r s i o n = " 1 . 0 "   e n c o d i n g = " U T F - 1 6 " ? > < G e m i n i   x m l n s = " h t t p : / / g e m i n i / p i v o t c u s t o m i z a t i o n / 5 9 5 b e e 6 9 - b 1 d 9 - 4 e a 9 - b 8 6 7 - 8 6 a d f 8 1 b 5 d 4 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6.xml>��< ? x m l   v e r s i o n = " 1 . 0 "   e n c o d i n g = " U T F - 1 6 " ? > < G e m i n i   x m l n s = " h t t p : / / g e m i n i / p i v o t c u s t o m i z a t i o n / 2 f c a 0 b 2 5 - 8 a 1 f - 4 2 8 2 - a 1 c 5 - 0 e 3 a 4 5 b 2 7 a b 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7.xml>��< ? x m l   v e r s i o n = " 1 . 0 "   e n c o d i n g = " U T F - 1 6 " ? > < G e m i n i   x m l n s = " h t t p : / / g e m i n i / p i v o t c u s t o m i z a t i o n / 3 3 c 1 8 d 0 5 - 6 a b 9 - 4 a a 1 - a 9 5 4 - a c 9 a c 1 9 5 c b c 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 C o u n t O f S S F L < / M e a s u r e N a m e > < D i s p l a y N a m e > C o u n t O f S S F L < / D i s p l a y N a m e > < V i s i b l e > F a l s e < / V i s i b l e > < / i t e m > < i t e m > < M e a s u r e N a m e > C o u n t O f M C U C O D E < / M e a s u r e N a m e > < D i s p l a y N a m e > C o u n t O f M C U C O D E < / D i s p l a y N a m e > < V i s i b l e > F a l s e < / V i s i b l e > < / i t e m > < / C a l c u l a t e d F i e l d s > < S A H o s t H a s h > 0 < / S A H o s t H a s h > < G e m i n i F i e l d L i s t V i s i b l e > T r u e < / G e m i n i F i e l d L i s t V i s i b l e > < / S e t t i n g s > ] ] > < / C u s t o m C o n t e n t > < / G e m i n i > 
</file>

<file path=customXml/item28.xml>��< ? x m l   v e r s i o n = " 1 . 0 "   e n c o d i n g = " U T F - 1 6 " ? > < G e m i n i   x m l n s = " h t t p : / / g e m i n i / p i v o t c u s t o m i z a t i o n / 7 4 1 9 d d e 7 - 1 e e 2 - 4 e 8 4 - b 4 d 1 - 8 0 6 b a f 5 1 d 0 6 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9.xml>��< ? x m l   v e r s i o n = " 1 . 0 "   e n c o d i n g = " U T F - 1 6 " ? > < G e m i n i   x m l n s = " h t t p : / / g e m i n i / p i v o t c u s t o m i z a t i o n / f 0 5 a 1 4 7 1 - a 5 7 4 - 4 6 2 4 - a 7 b a - d 4 f 5 0 8 2 b 3 8 1 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xml>��< ? x m l   v e r s i o n = " 1 . 0 "   e n c o d i n g = " U T F - 1 6 " ? > < G e m i n i   x m l n s = " h t t p : / / g e m i n i / p i v o t c u s t o m i z a t i o n / 4 e 4 5 d 1 5 d - 8 a f 4 - 4 2 8 9 - 8 7 c 5 - 6 b 5 0 b 6 1 a 9 7 6 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0.xml>��< ? x m l   v e r s i o n = " 1 . 0 "   e n c o d i n g = " U T F - 1 6 " ? > < G e m i n i   x m l n s = " h t t p : / / g e m i n i / p i v o t c u s t o m i z a t i o n / c 2 7 d 7 b 2 a - 9 7 1 c - 4 c 7 3 - b e c 1 - 8 7 1 7 d b 5 5 2 0 0 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1.xml>��< ? x m l   v e r s i o n = " 1 . 0 "   e n c o d i n g = " U T F - 1 6 " ? > < G e m i n i   x m l n s = " h t t p : / / g e m i n i / p i v o t c u s t o m i z a t i o n / d 1 3 3 6 6 4 9 - 2 6 a a - 4 8 b 0 - 9 a f 3 - 0 4 9 0 4 b 8 7 3 6 f 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2.xml>��< ? x m l   v e r s i o n = " 1 . 0 "   e n c o d i n g = " U T F - 1 6 " ? > < G e m i n i   x m l n s = " h t t p : / / g e m i n i / p i v o t c u s t o m i z a t i o n / S h o w I m p l i c i t M e a s u r e s " > < C u s t o m C o n t e n t > < ! [ C D A T A [ F a l s e ] ] > < / C u s t o m C o n t e n t > < / G e m i n i > 
</file>

<file path=customXml/item33.xml>��< ? x m l   v e r s i o n = " 1 . 0 "   e n c o d i n g = " U T F - 1 6 " ? > < G e m i n i   x m l n s = " h t t p : / / g e m i n i / p i v o t c u s t o m i z a t i o n / I s S a n d b o x E m b e d d e d " > < C u s t o m C o n t e n t > < ! [ C D A T A [ y e s ] ] > < / C u s t o m C o n t e n t > < / G e m i n i > 
</file>

<file path=customXml/item34.xml>��< ? x m l   v e r s i o n = " 1 . 0 "   e n c o d i n g = " U T F - 1 6 " ? > < G e m i n i   x m l n s = " h t t p : / / g e m i n i / p i v o t c u s t o m i z a t i o n / c 0 d d 2 0 2 d - d 8 2 b - 4 6 2 b - 9 5 d 6 - 5 b f a f 9 0 1 8 2 7 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 T r u e < / V i s i b l e > < / i t e m > < i t e m > < M e a s u r e N a m e > M E D I U M   %   S A T < / M e a s u r e N a m e > < D i s p l a y N a m e > M E D I U M   %   S A T < / D i s p l a y N a m e > < V i s i b l e > T r u e < / V i s i b l e > < / i t e m > < i t e m > < M e a s u r e N a m e > S Y S T E M   %   S A T < / M e a s u r e N a m e > < D i s p l a y N a m e > S Y S T E M   %   S A T < / D i s p l a y N a m e > < V i s i b l e > T r u e < / V i s i b l e > < / i t e m > < / C a l c u l a t e d F i e l d s > < S A H o s t H a s h > 0 < / S A H o s t H a s h > < G e m i n i F i e l d L i s t V i s i b l e > T r u e < / G e m i n i F i e l d L i s t V i s i b l e > < / S e t t i n g s > ] ] > < / C u s t o m C o n t e n t > < / G e m i n i > 
</file>

<file path=customXml/item35.xml>��< ? x m l   v e r s i o n = " 1 . 0 "   e n c o d i n g = " U T F - 1 6 " ? > < G e m i n i   x m l n s = " h t t p : / / g e m i n i / p i v o t c u s t o m i z a t i o n / 4 8 7 a d c a b - 4 7 9 6 - 4 3 c 2 - a 8 c 4 - 0 b 4 0 7 c a 4 b 5 4 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6.xml>��< ? x m l   v e r s i o n = " 1 . 0 "   e n c o d i n g = " U T F - 1 6 " ? > < G e m i n i   x m l n s = " h t t p : / / g e m i n i / p i v o t c u s t o m i z a t i o n / 6 c 0 b 2 2 5 8 - 2 c e c - 4 c 8 8 - b 5 8 a - a f c 2 a 0 7 6 b 1 6 5 " > < 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7.xml>��< ? x m l   v e r s i o n = " 1 . 0 "   e n c o d i n g = " U T F - 1 6 " ? > < G e m i n i   x m l n s = " h t t p : / / g e m i n i / p i v o t c u s t o m i z a t i o n / b 2 2 9 b f 0 a - 9 b c 8 - 4 7 e e - 9 3 3 0 - c 3 f f 9 3 b 4 3 3 b 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8.xml>��< ? x m l   v e r s i o n = " 1 . 0 "   e n c o d i n g = " U T F - 1 6 " ? > < G e m i n i   x m l n s = " h t t p : / / g e m i n i / p i v o t c u s t o m i z a t i o n / 5 8 a 6 4 1 d 4 - 3 f 0 8 - 4 c 8 a - 9 0 2 f - 3 4 2 3 4 e 4 f 6 8 3 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9.xml>��< ? x m l   v e r s i o n = " 1 . 0 "   e n c o d i n g = " U T F - 1 6 " ? > < G e m i n i   x m l n s = " h t t p : / / g e m i n i / p i v o t c u s t o m i z a t i o n / 6 d 6 b 7 3 4 f - 2 e 4 2 - 4 d b 4 - 8 6 a e - 1 2 7 5 0 0 7 1 1 2 0 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xml>��< ? x m l   v e r s i o n = " 1 . 0 "   e n c o d i n g = " U T F - 1 6 " ? > < G e m i n i   x m l n s = " h t t p : / / g e m i n i / p i v o t c u s t o m i z a t i o n / d 2 b d 5 9 1 c - 9 c c 3 - 4 f d f - 8 2 8 3 - 2 6 1 b 5 e 4 0 e b 7 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0.xml>��< ? x m l   v e r s i o n = " 1 . 0 "   e n c o d i n g = " U T F - 1 6 " ? > < G e m i n i   x m l n s = " h t t p : / / g e m i n i / p i v o t c u s t o m i z a t i o n / T a b l e X M L _ P i v o t D a t a F I N A L _ c 6 c 0 a 6 f 1 - 3 9 2 d - 4 4 6 a - b 1 3 e - 5 8 f 3 1 7 e d 4 4 4 3 " > < C u s t o m C o n t e n t > & l t ; T a b l e W i d g e t G r i d S e r i a l i z a t i o n   x m l n s : x s d = " h t t p : / / w w w . w 3 . o r g / 2 0 0 1 / X M L S c h e m a "   x m l n s : x s i = " h t t p : / / w w w . w 3 . o r g / 2 0 0 1 / X M L S c h e m a - i n s t a n c e " & g t ; & l t ; C o l u m n S u g g e s t e d T y p e & g t ; & l t ; i t e m & g t ; & l t ; k e y & g t ; & l t ; s t r i n g & g t ; M E D I U M _ M i n & l t ; / s t r i n g & g t ; & l t ; / k e y & g t ; & l t ; v a l u e & g t ; & l t ; s t r i n g & g t ; E m p t y & l t ; / s t r i n g & g t ; & l t ; / v a l u e & g t ; & l t ; / i t e m & g t ; & l t ; i t e m & g t ; & l t ; k e y & g t ; & l t ; s t r i n g & g t ; M E D I U M _ M a x & l t ; / s t r i n g & g t ; & l t ; / k e y & g t ; & l t ; v a l u e & g t ; & l t ; s t r i n g & g t ; E m p t y & l t ; / s t r i n g & g t ; & l t ; / v a l u e & g t ; & l t ; / i t e m & g t ; & l t ; i t e m & g t ; & l t ; k e y & g t ; & l t ; s t r i n g & g t ; M E D I U M _ R n g & l t ; / s t r i n g & g t ; & l t ; / k e y & g t ; & l t ; v a l u e & g t ; & l t ; s t r i n g & g t ; E m p t y & l t ; / s t r i n g & g t ; & l t ; / v a l u e & g t ; & l t ; / i t e m & g t ; & l t ; / C o l u m n S u g g e s t e d T y p e & g t ; & l t ; C o l u m n F o r m a t   / & g t ; & l t ; C o l u m n A c c u r a c y   / & g t ; & l t ; C o l u m n C u r r e n c y S y m b o l   / & g t ; & l t ; C o l u m n P o s i t i v e P a t t e r n   / & g t ; & l t ; C o l u m n N e g a t i v e P a t t e r n   / & g t ; & l t ; C o l u m n W i d t h s & g t ; & l t ; i t e m & g t ; & l t ; k e y & g t ; & l t ; s t r i n g & g t ; Y e a r & l t ; / s t r i n g & g t ; & l t ; / k e y & g t ; & l t ; v a l u e & g t ; & l t ; i n t & g t ; 2 3 5 & l t ; / i n t & g t ; & l t ; / v a l u e & g t ; & l t ; / i t e m & g t ; & l t ; i t e m & g t ; & l t ; k e y & g t ; & l t ; s t r i n g & g t ; G R O U P & l t ; / s t r i n g & g t ; & l t ; / k e y & g t ; & l t ; v a l u e & g t ; & l t ; i n t & g t ; 1 8 7 & l t ; / i n t & g t ; & l t ; / v a l u e & g t ; & l t ; / i t e m & g t ; & l t ; i t e m & g t ; & l t ; k e y & g t ; & l t ; s t r i n g & g t ; # & l t ; / s t r i n g & g t ; & l t ; / k e y & g t ; & l t ; v a l u e & g t ; & l t ; i n t & g t ; 1 4 8 & l t ; / i n t & g t ; & l t ; / v a l u e & g t ; & l t ; / i t e m & g t ; & l t ; i t e m & g t ; & l t ; k e y & g t ; & l t ; s t r i n g & g t ; q u e s t _ n o & l t ; / s t r i n g & g t ; & l t ; / k e y & g t ; & l t ; v a l u e & g t ; & l t ; i n t & g t ; 9 4 & 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A C A D _ P R O G & l t ; / s t r i n g & g t ; & l t ; / k e y & g t ; & l t ; v a l u e & g t ; & l t ; i n t & g t ; 1 1 3 & l t ; / i n t & g t ; & l t ; / v a l u e & g t ; & l t ; / i t e m & g t ; & l t ; i t e m & g t ; & l t ; k e y & g t ; & l t ; s t r i n g & g t ; D E S C R & l t ; / s t r i n g & g t ; & l t ; / k e y & g t ; & l t ; v a l u e & g t ; & l t ; i n t & g t ; 7 5 & l t ; / i n t & g t ; & l t ; / v a l u e & g t ; & l t ; / i t e m & g t ; & l t ; i t e m & g t ; & l t ; k e y & g t ; & l t ; s t r i n g & g t ; S S F L _ N & l t ; / s t r i n g & g t ; & l t ; / k e y & g t ; & l t ; v a l u e & g t ; & l t ; i n t & g t ; 8 0 & l t ; / i n t & g t ; & l t ; / v a l u e & g t ; & l t ; / i t e m & g t ; & l t ; i t e m & g t ; & l t ; k e y & g t ; & l t ; s t r i n g & g t ; S S F L _ N C a l c & l t ; / s t r i n g & g t ; & l t ; / k e y & g t ; & l t ; v a l u e & g t ; & l t ; i n t & g t ; 1 0 5 & l t ; / i n t & g t ; & l t ; / v a l u e & g t ; & l t ; / i t e m & g t ; & l t ; i t e m & g t ; & l t ; k e y & g t ; & l t ; s t r i n g & g t ; S S F L _ S A T & l t ; / s t r i n g & g t ; & l t ; / k e y & g t ; & l t ; v a l u e & g t ; & l t ; i n t & g t ; 9 2 & l t ; / i n t & g t ; & l t ; / v a l u e & g t ; & l t ; / i t e m & g t ; & l t ; i t e m & g t ; & l t ; k e y & g t ; & l t ; s t r i n g & g t ; S S F L _ N E I & l t ; / s t r i n g & g t ; & l t ; / k e y & g t ; & l t ; v a l u e & g t ; & l t ; i n t & g t ; 9 1 & l t ; / i n t & g t ; & l t ; / v a l u e & g t ; & l t ; / i t e m & g t ; & l t ; i t e m & g t ; & l t ; k e y & g t ; & l t ; s t r i n g & g t ; S S F L _ D I S & l t ; / s t r i n g & g t ; & l t ; / k e y & g t ; & l t ; v a l u e & g t ; & l t ; i n t & g t ; 9 0 & 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F i r s t G e n & l t ; / s t r i n g & g t ; & l t ; / k e y & g t ; & l t ; v a l u e & g t ; & l t ; i n t & g t ; 8 8 & l t ; / i n t & g t ; & l t ; / v a l u e & g t ; & l t ; / i t e m & g t ; & l t ; i t e m & g t ; & l t ; k e y & g t ; & l t ; s t r i n g & g t ; I n t l & l t ; / s t r i n g & g t ; & l t ; / k e y & g t ; & l t ; v a l u e & g t ; & l t ; i n t & g t ; 5 7 & l t ; / i n t & g t ; & l t ; / v a l u e & g t ; & l t ; / i t e m & g t ; & l t ; i t e m & g t ; & l t ; k e y & g t ; & l t ; s t r i n g & g t ; D i s a b & l t ; / s t r i n g & g t ; & l t ; / k e y & g t ; & l t ; v a l u e & g t ; & l t ; i n t & g t ; 7 0 & l t ; / i n t & g t ; & l t ; / v a l u e & g t ; & l t ; / i t e m & g t ; & l t ; i t e m & g t ; & l t ; k e y & g t ; & l t ; s t r i n g & g t ; A b o r & l t ; / s t r i n g & g t ; & l t ; / k e y & g t ; & l t ; v a l u e & g t ; & l t ; i n t & g t ; 6 6 & l t ; / i n t & g t ; & l t ; / v a l u e & g t ; & l t ; / i t e m & g t ; & l t ; i t e m & g t ; & l t ; k e y & g t ; & l t ; s t r i n g & g t ; G e n d e r & l t ; / s t r i n g & g t ; & l t ; / k e y & g t ; & l t ; v a l u e & g t ; & l t ; i n t & g t ; 8 2 & l t ; / i n t & g t ; & l t ; / v a l u e & g t ; & l t ; / i t e m & g t ; & l t ; i t e m & g t ; & l t ; k e y & g t ; & l t ; s t r i n g & g t ; P r e v P o s t S e c & l t ; / s t r i n g & g t ; & l t ; / k e y & g t ; & l t ; v a l u e & g t ; & l t ; i n t & g t ; 1 1 2 & l t ; / i n t & g t ; & l t ; / v a l u e & g t ; & l t ; / i t e m & g t ; & l t ; i t e m & g t ; & l t ; k e y & g t ; & l t ; s t r i n g & g t ; M C U C O D E _ N & l t ; / s t r i n g & g t ; & l t ; / k e y & g t ; & l t ; v a l u e & g t ; & l t ; i n t & g t ; 1 1 6 & l t ; / i n t & g t ; & l t ; / v a l u e & g t ; & l t ; / i t e m & g t ; & l t ; i t e m & g t ; & l t ; k e y & g t ; & l t ; s t r i n g & g t ; M C U C O D E _ N C a l c & l t ; / s t r i n g & g t ; & l t ; / k e y & g t ; & l t ; v a l u e & g t ; & l t ; i n t & g t ; 1 4 1 & l t ; / i n t & g t ; & l t ; / v a l u e & g t ; & l t ; / i t e m & g t ; & l t ; i t e m & g t ; & l t ; k e y & g t ; & l t ; s t r i n g & g t ; M C U C O D E _ S A T & l t ; / s t r i n g & g t ; & l t ; / k e y & g t ; & l t ; v a l u e & g t ; & l t ; i n t & g t ; 1 2 8 & l t ; / i n t & g t ; & l t ; / v a l u e & g t ; & l t ; / i t e m & g t ; & l t ; i t e m & g t ; & l t ; k e y & g t ; & l t ; s t r i n g & g t ; M C U C O D E _ N E I & l t ; / s t r i n g & g t ; & l t ; / k e y & g t ; & l t ; v a l u e & g t ; & l t ; i n t & g t ; 1 2 7 & l t ; / i n t & g t ; & l t ; / v a l u e & g t ; & l t ; / i t e m & g t ; & l t ; i t e m & g t ; & l t ; k e y & g t ; & l t ; s t r i n g & g t ; M C U C O D E _ D I S & l t ; / s t r i n g & g t ; & l t ; / k e y & g t ; & l t ; v a l u e & g t ; & l t ; i n t & g t ; 1 2 6 & l t ; / i n t & g t ; & l t ; / v a l u e & g t ; & l t ; / i t e m & g t ; & l t ; i t e m & g t ; & l t ; k e y & g t ; & l t ; s t r i n g & g t ; M E D I U M _ N & l t ; / s t r i n g & g t ; & l t ; / k e y & g t ; & l t ; v a l u e & g t ; & l t ; i n t & g t ; 1 0 6 & l t ; / i n t & g t ; & l t ; / v a l u e & g t ; & l t ; / i t e m & g t ; & l t ; i t e m & g t ; & l t ; k e y & g t ; & l t ; s t r i n g & g t ; M E D I U M _ N C a l c & l t ; / s t r i n g & g t ; & l t ; / k e y & g t ; & l t ; v a l u e & g t ; & l t ; i n t & g t ; 1 3 1 & l t ; / i n t & g t ; & l t ; / v a l u e & g t ; & l t ; / i t e m & g t ; & l t ; i t e m & g t ; & l t ; k e y & g t ; & l t ; s t r i n g & g t ; M E D I U M _ S A T & l t ; / s t r i n g & g t ; & l t ; / k e y & g t ; & l t ; v a l u e & g t ; & l t ; i n t & g t ; 1 1 8 & l t ; / i n t & g t ; & l t ; / v a l u e & g t ; & l t ; / i t e m & g t ; & l t ; i t e m & g t ; & l t ; k e y & g t ; & l t ; s t r i n g & g t ; M E D I U M _ N E I & l t ; / s t r i n g & g t ; & l t ; / k e y & g t ; & l t ; v a l u e & g t ; & l t ; i n t & g t ; 1 1 7 & l t ; / i n t & g t ; & l t ; / v a l u e & g t ; & l t ; / i t e m & g t ; & l t ; i t e m & g t ; & l t ; k e y & g t ; & l t ; s t r i n g & g t ; M E D I U M _ D I S & l t ; / s t r i n g & g t ; & l t ; / k e y & g t ; & l t ; v a l u e & g t ; & l t ; i n t & g t ; 1 1 6 & l t ; / i n t & g t ; & l t ; / v a l u e & g t ; & l t ; / i t e m & g t ; & l t ; i t e m & g t ; & l t ; k e y & g t ; & l t ; s t r i n g & g t ; M E D I U M _ M i n & l t ; / s t r i n g & g t ; & l t ; / k e y & g t ; & l t ; v a l u e & g t ; & l t ; i n t & g t ; 1 2 0 & l t ; / i n t & g t ; & l t ; / v a l u e & g t ; & l t ; / i t e m & g t ; & l t ; i t e m & g t ; & l t ; k e y & g t ; & l t ; s t r i n g & g t ; M E D I U M _ M a x & l t ; / s t r i n g & g t ; & l t ; / k e y & g t ; & l t ; v a l u e & g t ; & l t ; i n t & g t ; 1 2 2 & l t ; / i n t & g t ; & l t ; / v a l u e & g t ; & l t ; / i t e m & g t ; & l t ; i t e m & g t ; & l t ; k e y & g t ; & l t ; s t r i n g & g t ; M E D I U M _ R n g & l t ; / s t r i n g & g t ; & l t ; / k e y & g t ; & l t ; v a l u e & g t ; & l t ; i n t & g t ; 1 1 9 & l t ; / i n t & g t ; & l t ; / v a l u e & g t ; & l t ; / i t e m & g t ; & l t ; i t e m & g t ; & l t ; k e y & g t ; & l t ; s t r i n g & g t ; S Y S T E M _ N & l t ; / s t r i n g & g t ; & l t ; / k e y & g t ; & l t ; v a l u e & g t ; & l t ; i n t & g t ; 1 0 0 & l t ; / i n t & g t ; & l t ; / v a l u e & g t ; & l t ; / i t e m & g t ; & l t ; i t e m & g t ; & l t ; k e y & g t ; & l t ; s t r i n g & g t ; S Y S T E M _ N C a l c & l t ; / s t r i n g & g t ; & l t ; / k e y & g t ; & l t ; v a l u e & g t ; & l t ; i n t & g t ; 1 2 5 & l t ; / i n t & g t ; & l t ; / v a l u e & g t ; & l t ; / i t e m & g t ; & l t ; i t e m & g t ; & l t ; k e y & g t ; & l t ; s t r i n g & g t ; S Y S T E M _ S A T & l t ; / s t r i n g & g t ; & l t ; / k e y & g t ; & l t ; v a l u e & g t ; & l t ; i n t & g t ; 1 1 2 & l t ; / i n t & g t ; & l t ; / v a l u e & g t ; & l t ; / i t e m & g t ; & l t ; i t e m & g t ; & l t ; k e y & g t ; & l t ; s t r i n g & g t ; S Y S T E M _ N E I & l t ; / s t r i n g & g t ; & l t ; / k e y & g t ; & l t ; v a l u e & g t ; & l t ; i n t & g t ; 1 1 1 & l t ; / i n t & g t ; & l t ; / v a l u e & g t ; & l t ; / i t e m & g t ; & l t ; i t e m & g t ; & l t ; k e y & g t ; & l t ; s t r i n g & g t ; S Y S T E M _ D I S & l t ; / s t r i n g & g t ; & l t ; / k e y & g t ; & l t ; v a l u e & g t ; & l t ; i n t & g t ; 1 1 0 & l t ; / i n t & g t ; & l t ; / v a l u e & g t ; & l t ; / i t e m & g t ; & l t ; i t e m & g t ; & l t ; k e y & g t ; & l t ; s t r i n g & g t ; S S F L _ R a n k & l t ; / s t r i n g & g t ; & l t ; / k e y & g t ; & l t ; v a l u e & g t ; & l t ; i n t & g t ; 1 0 0 & l t ; / i n t & g t ; & l t ; / v a l u e & g t ; & l t ; / i t e m & g t ; & l t ; i t e m & g t ; & l t ; k e y & g t ; & l t ; s t r i n g & g t ; A C A D _ G R O U P & l t ; / s t r i n g & g t ; & l t ; / k e y & g t ; & l t ; v a l u e & g t ; & l t ; i n t & g t ; 1 2 2 & l t ; / i n t & g t ; & l t ; / v a l u e & g t ; & l t ; / i t e m & g t ; & l t ; i t e m & g t ; & l t ; k e y & g t ; & l t ; s t r i n g & g t ; A C A D _ G R O U P _ D E S C R & l t ; / s t r i n g & g t ; & l t ; / k e y & g t ; & l t ; v a l u e & g t ; & l t ; i n t & g t ; 1 6 8 & l t ; / i n t & g t ; & l t ; / v a l u e & g t ; & l t ; / i t e m & g t ; & l t ; i t e m & g t ; & l t ; k e y & g t ; & l t ; s t r i n g & g t ; S u r v e y & l t ; / s t r i n g & g t ; & l t ; / k e y & g t ; & l t ; v a l u e & g t ; & l t ; i n t & g t ; 7 8 & l t ; / i n t & g t ; & l t ; / v a l u e & g t ; & l t ; / i t e m & g t ; & l t ; i t e m & g t ; & l t ; k e y & g t ; & l t ; s t r i n g & g t ; S e c t o r & l t ; / s t r i n g & g t ; & l t ; / k e y & g t ; & l t ; v a l u e & g t ; & l t ; i n t & g t ; 7 5 & l t ; / i n t & g t ; & l t ; / v a l u e & g t ; & l t ; / i t e m & g t ; & l t ; i t e m & g t ; & l t ; k e y & g t ; & l t ; s t r i n g & g t ; T r a d e   N a m e & l t ; / s t r i n g & g t ; & l t ; / k e y & g t ; & l t ; v a l u e & g t ; & l t ; i n t & g t ; 1 1 0 & l t ; / i n t & g t ; & l t ; / v a l u e & g t ; & l t ; / i t e m & g t ; & l t ; i t e m & g t ; & l t ; k e y & g t ; & l t ; s t r i n g & g t ; T r a d e   C o d e & l t ; / s t r i n g & g t ; & l t ; / k e y & g t ; & l t ; v a l u e & g t ; & l t ; i n t & g t ; 1 0 5 & l t ; / i n t & g t ; & l t ; / v a l u e & g t ; & l t ; / i t e m & g t ; & l t ; i t e m & g t ; & l t ; k e y & g t ; & l t ; s t r i n g & g t ; L e v e l & l t ; / s t r i n g & g t ; & l t ; / k e y & g t ; & l t ; v a l u e & g t ; & l t ; i n t & g t ; 6 9 & 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A C A D _ P R O G & l t ; / s t r i n g & g t ; & l t ; / k e y & g t ; & l t ; v a l u e & g t ; & l t ; i n t & g t ; 7 & l t ; / i n t & g t ; & l t ; / v a l u e & g t ; & l t ; / i t e m & g t ; & l t ; i t e m & g t ; & l t ; k e y & g t ; & l t ; s t r i n g & g t ; D E S C R & l t ; / s t r i n g & g t ; & l t ; / k e y & g t ; & l t ; v a l u e & g t ; & l t ; i n t & g t ; 8 & l t ; / i n t & g t ; & l t ; / v a l u e & g t ; & l t ; / i t e m & g t ; & l t ; i t e m & g t ; & l t ; k e y & g t ; & l t ; s t r i n g & g t ; S S F L _ N & l t ; / s t r i n g & g t ; & l t ; / k e y & g t ; & l t ; v a l u e & g t ; & l t ; i n t & g t ; 9 & l t ; / i n t & g t ; & l t ; / v a l u e & g t ; & l t ; / i t e m & g t ; & l t ; i t e m & g t ; & l t ; k e y & g t ; & l t ; s t r i n g & g t ; S S F L _ N C a l c & l t ; / s t r i n g & g t ; & l t ; / k e y & g t ; & l t ; v a l u e & g t ; & l t ; i n t & g t ; 1 0 & l t ; / i n t & g t ; & l t ; / v a l u e & g t ; & l t ; / i t e m & g t ; & l t ; i t e m & g t ; & l t ; k e y & g t ; & l t ; s t r i n g & g t ; S S F L _ S A T & l t ; / s t r i n g & g t ; & l t ; / k e y & g t ; & l t ; v a l u e & g t ; & l t ; i n t & g t ; 1 1 & l t ; / i n t & g t ; & l t ; / v a l u e & g t ; & l t ; / i t e m & g t ; & l t ; i t e m & g t ; & l t ; k e y & g t ; & l t ; s t r i n g & g t ; S S F L _ N E I & l t ; / s t r i n g & g t ; & l t ; / k e y & g t ; & l t ; v a l u e & g t ; & l t ; i n t & g t ; 1 2 & l t ; / i n t & g t ; & l t ; / v a l u e & g t ; & l t ; / i t e m & g t ; & l t ; i t e m & g t ; & l t ; k e y & g t ; & l t ; s t r i n g & g t ; S S F L _ D I S & l t ; / s t r i n g & g t ; & l t ; / k e y & g t ; & l t ; v a l u e & g t ; & l t ; i n t & g t ; 1 3 & l t ; / i n t & g t ; & l t ; / v a l u e & g t ; & l t ; / i t e m & g t ; & l t ; i t e m & g t ; & l t ; k e y & g t ; & l t ; s t r i n g & g t ; C A M P U S & l t ; / s t r i n g & g t ; & l t ; / k e y & g t ; & l t ; v a l u e & g t ; & l t ; i n t & g t ; 1 4 & l t ; / i n t & g t ; & l t ; / v a l u e & g t ; & l t ; / i t e m & g t ; & l t ; i t e m & g t ; & l t ; k e y & g t ; & l t ; s t r i n g & g t ; C A M P U S _ D E S C R & l t ; / s t r i n g & g t ; & l t ; / k e y & g t ; & l t ; v a l u e & g t ; & l t ; i n t & g t ; 1 5 & l t ; / i n t & g t ; & l t ; / v a l u e & g t ; & l t ; / i t e m & g t ; & l t ; i t e m & g t ; & l t ; k e y & g t ; & l t ; s t r i n g & g t ; O C C   A r e a & l t ; / s t r i n g & g t ; & l t ; / k e y & g t ; & l t ; v a l u e & g t ; & l t ; i n t & g t ; 1 6 & l t ; / i n t & g t ; & l t ; / v a l u e & g t ; & l t ; / i t e m & g t ; & l t ; i t e m & g t ; & l t ; k e y & g t ; & l t ; s t r i n g & g t ; O C C   A r e a   D e s c r & l t ; / s t r i n g & g t ; & l t ; / k e y & g t ; & l t ; v a l u e & g t ; & l t ; i n t & g t ; 1 7 & l t ; / i n t & g t ; & l t ; / v a l u e & g t ; & l t ; / i t e m & g t ; & l t ; i t e m & g t ; & l t ; k e y & g t ; & l t ; s t r i n g & g t ; O C C   C o d e & l t ; / s t r i n g & g t ; & l t ; / k e y & g t ; & l t ; v a l u e & g t ; & l t ; i n t & g t ; 1 8 & l t ; / i n t & g t ; & l t ; / v a l u e & g t ; & l t ; / i t e m & g t ; & l t ; i t e m & g t ; & l t ; k e y & g t ; & l t ; s t r i n g & g t ; O C C   T i t l e & l t ; / s t r i n g & g t ; & l t ; / k e y & g t ; & l t ; v a l u e & g t ; & l t ; i n t & g t ; 1 9 & l t ; / i n t & g t ; & l t ; / v a l u e & g t ; & l t ; / i t e m & g t ; & l t ; i t e m & g t ; & l t ; k e y & g t ; & l t ; s t r i n g & g t ; F C _ M C U _ C O D E & l t ; / s t r i n g & g t ; & l t ; / k e y & g t ; & l t ; v a l u e & g t ; & l t ; i n t & g t ; 2 0 & l t ; / i n t & g t ; & l t ; / v a l u e & g t ; & l t ; / i t e m & g t ; & l t ; i t e m & g t ; & l t ; k e y & g t ; & l t ; s t r i n g & g t ; F C _ A P S _ N B R & l t ; / s t r i n g & g t ; & l t ; / k e y & g t ; & l t ; v a l u e & g t ; & l t ; i n t & g t ; 2 1 & l t ; / i n t & g t ; & l t ; / v a l u e & g t ; & l t ; / i t e m & g t ; & l t ; i t e m & g t ; & l t ; k e y & g t ; & l t ; s t r i n g & g t ; A C A D _ P L A N _ T Y P E & l t ; / s t r i n g & g t ; & l t ; / k e y & g t ; & l t ; v a l u e & g t ; & l t ; i n t & g t ; 2 2 & l t ; / i n t & g t ; & l t ; / v a l u e & g t ; & l t ; / i t e m & g t ; & l t ; i t e m & g t ; & l t ; k e y & g t ; & l t ; s t r i n g & g t ; A C A D _ P L A N _ T Y P E _ D E S C R & l t ; / s t r i n g & g t ; & l t ; / k e y & g t ; & l t ; v a l u e & g t ; & l t ; i n t & g t ; 2 3 & l t ; / i n t & g t ; & l t ; / v a l u e & g t ; & l t ; / i t e m & g t ; & l t ; i t e m & g t ; & l t ; k e y & g t ; & l t ; s t r i n g & g t ; D E G R E E & l t ; / s t r i n g & g t ; & l t ; / k e y & g t ; & l t ; v a l u e & g t ; & l t ; i n t & g t ; 2 4 & l t ; / i n t & g t ; & l t ; / v a l u e & g t ; & l t ; / i t e m & g t ; & l t ; i t e m & g t ; & l t ; k e y & g t ; & l t ; s t r i n g & g t ; D E G R E E _ D E S C R & l t ; / s t r i n g & g t ; & l t ; / k e y & g t ; & l t ; v a l u e & g t ; & l t ; i n t & g t ; 2 5 & l t ; / i n t & g t ; & l t ; / v a l u e & g t ; & l t ; / i t e m & g t ; & l t ; i t e m & g t ; & l t ; k e y & g t ; & l t ; s t r i n g & g t ; S e m e s t e r & l t ; / s t r i n g & g t ; & l t ; / k e y & g t ; & l t ; v a l u e & g t ; & l t ; i n t & g t ; 2 6 & l t ; / i n t & g t ; & l t ; / v a l u e & g t ; & l t ; / i t e m & g t ; & l t ; i t e m & g t ; & l t ; k e y & g t ; & l t ; s t r i n g & g t ; F i r s t G e n & l t ; / s t r i n g & g t ; & l t ; / k e y & g t ; & l t ; v a l u e & g t ; & l t ; i n t & g t ; 2 7 & l t ; / i n t & g t ; & l t ; / v a l u e & g t ; & l t ; / i t e m & g t ; & l t ; i t e m & g t ; & l t ; k e y & g t ; & l t ; s t r i n g & g t ; I n t l & l t ; / s t r i n g & g t ; & l t ; / k e y & g t ; & l t ; v a l u e & g t ; & l t ; i n t & g t ; 2 8 & l t ; / i n t & g t ; & l t ; / v a l u e & g t ; & l t ; / i t e m & g t ; & l t ; i t e m & g t ; & l t ; k e y & g t ; & l t ; s t r i n g & g t ; D i s a b & l t ; / s t r i n g & g t ; & l t ; / k e y & g t ; & l t ; v a l u e & g t ; & l t ; i n t & g t ; 2 9 & l t ; / i n t & g t ; & l t ; / v a l u e & g t ; & l t ; / i t e m & g t ; & l t ; i t e m & g t ; & l t ; k e y & g t ; & l t ; s t r i n g & g t ; A b o r & l t ; / s t r i n g & g t ; & l t ; / k e y & g t ; & l t ; v a l u e & g t ; & l t ; i n t & g t ; 3 0 & l t ; / i n t & g t ; & l t ; / v a l u e & g t ; & l t ; / i t e m & g t ; & l t ; i t e m & g t ; & l t ; k e y & g t ; & l t ; s t r i n g & g t ; G e n d e r & l t ; / s t r i n g & g t ; & l t ; / k e y & g t ; & l t ; v a l u e & g t ; & l t ; i n t & g t ; 3 1 & l t ; / i n t & g t ; & l t ; / v a l u e & g t ; & l t ; / i t e m & g t ; & l t ; i t e m & g t ; & l t ; k e y & g t ; & l t ; s t r i n g & g t ; P r e v P o s t S e c & l t ; / s t r i n g & g t ; & l t ; / k e y & g t ; & l t ; v a l u e & g t ; & l t ; i n t & g t ; 3 2 & l t ; / i n t & g t ; & l t ; / v a l u e & g t ; & l t ; / i t e m & g t ; & l t ; i t e m & g t ; & l t ; k e y & g t ; & l t ; s t r i n g & g t ; M C U C O D E _ N & l t ; / s t r i n g & g t ; & l t ; / k e y & g t ; & l t ; v a l u e & g t ; & l t ; i n t & g t ; 3 3 & l t ; / i n t & g t ; & l t ; / v a l u e & g t ; & l t ; / i t e m & g t ; & l t ; i t e m & g t ; & l t ; k e y & g t ; & l t ; s t r i n g & g t ; M C U C O D E _ N C a l c & l t ; / s t r i n g & g t ; & l t ; / k e y & g t ; & l t ; v a l u e & g t ; & l t ; i n t & g t ; 3 4 & l t ; / i n t & g t ; & l t ; / v a l u e & g t ; & l t ; / i t e m & g t ; & l t ; i t e m & g t ; & l t ; k e y & g t ; & l t ; s t r i n g & g t ; M C U C O D E _ S A T & l t ; / s t r i n g & g t ; & l t ; / k e y & g t ; & l t ; v a l u e & g t ; & l t ; i n t & g t ; 3 5 & l t ; / i n t & g t ; & l t ; / v a l u e & g t ; & l t ; / i t e m & g t ; & l t ; i t e m & g t ; & l t ; k e y & g t ; & l t ; s t r i n g & g t ; M C U C O D E _ N E I & l t ; / s t r i n g & g t ; & l t ; / k e y & g t ; & l t ; v a l u e & g t ; & l t ; i n t & g t ; 3 6 & l t ; / i n t & g t ; & l t ; / v a l u e & g t ; & l t ; / i t e m & g t ; & l t ; i t e m & g t ; & l t ; k e y & g t ; & l t ; s t r i n g & g t ; M C U C O D E _ D I S & l t ; / s t r i n g & g t ; & l t ; / k e y & g t ; & l t ; v a l u e & g t ; & l t ; i n t & g t ; 3 7 & l t ; / i n t & g t ; & l t ; / v a l u e & g t ; & l t ; / i t e m & g t ; & l t ; i t e m & g t ; & l t ; k e y & g t ; & l t ; s t r i n g & g t ; M E D I U M _ N & l t ; / s t r i n g & g t ; & l t ; / k e y & g t ; & l t ; v a l u e & g t ; & l t ; i n t & g t ; 3 8 & l t ; / i n t & g t ; & l t ; / v a l u e & g t ; & l t ; / i t e m & g t ; & l t ; i t e m & g t ; & l t ; k e y & g t ; & l t ; s t r i n g & g t ; M E D I U M _ N C a l c & l t ; / s t r i n g & g t ; & l t ; / k e y & g t ; & l t ; v a l u e & g t ; & l t ; i n t & g t ; 3 9 & l t ; / i n t & g t ; & l t ; / v a l u e & g t ; & l t ; / i t e m & g t ; & l t ; i t e m & g t ; & l t ; k e y & g t ; & l t ; s t r i n g & g t ; M E D I U M _ S A T & l t ; / s t r i n g & g t ; & l t ; / k e y & g t ; & l t ; v a l u e & g t ; & l t ; i n t & g t ; 4 0 & l t ; / i n t & g t ; & l t ; / v a l u e & g t ; & l t ; / i t e m & g t ; & l t ; i t e m & g t ; & l t ; k e y & g t ; & l t ; s t r i n g & g t ; M E D I U M _ N E I & l t ; / s t r i n g & g t ; & l t ; / k e y & g t ; & l t ; v a l u e & g t ; & l t ; i n t & g t ; 4 1 & l t ; / i n t & g t ; & l t ; / v a l u e & g t ; & l t ; / i t e m & g t ; & l t ; i t e m & g t ; & l t ; k e y & g t ; & l t ; s t r i n g & g t ; M E D I U M _ D I S & l t ; / s t r i n g & g t ; & l t ; / k e y & g t ; & l t ; v a l u e & g t ; & l t ; i n t & g t ; 4 2 & l t ; / i n t & g t ; & l t ; / v a l u e & g t ; & l t ; / i t e m & g t ; & l t ; i t e m & g t ; & l t ; k e y & g t ; & l t ; s t r i n g & g t ; M E D I U M _ M i n & l t ; / s t r i n g & g t ; & l t ; / k e y & g t ; & l t ; v a l u e & g t ; & l t ; i n t & g t ; 4 3 & l t ; / i n t & g t ; & l t ; / v a l u e & g t ; & l t ; / i t e m & g t ; & l t ; i t e m & g t ; & l t ; k e y & g t ; & l t ; s t r i n g & g t ; M E D I U M _ M a x & l t ; / s t r i n g & g t ; & l t ; / k e y & g t ; & l t ; v a l u e & g t ; & l t ; i n t & g t ; 4 4 & l t ; / i n t & g t ; & l t ; / v a l u e & g t ; & l t ; / i t e m & g t ; & l t ; i t e m & g t ; & l t ; k e y & g t ; & l t ; s t r i n g & g t ; M E D I U M _ R n g & l t ; / s t r i n g & g t ; & l t ; / k e y & g t ; & l t ; v a l u e & g t ; & l t ; i n t & g t ; 4 5 & l t ; / i n t & g t ; & l t ; / v a l u e & g t ; & l t ; / i t e m & g t ; & l t ; i t e m & g t ; & l t ; k e y & g t ; & l t ; s t r i n g & g t ; S Y S T E M _ N & l t ; / s t r i n g & g t ; & l t ; / k e y & g t ; & l t ; v a l u e & g t ; & l t ; i n t & g t ; 4 6 & l t ; / i n t & g t ; & l t ; / v a l u e & g t ; & l t ; / i t e m & g t ; & l t ; i t e m & g t ; & l t ; k e y & g t ; & l t ; s t r i n g & g t ; S Y S T E M _ N C a l c & l t ; / s t r i n g & g t ; & l t ; / k e y & g t ; & l t ; v a l u e & g t ; & l t ; i n t & g t ; 4 7 & l t ; / i n t & g t ; & l t ; / v a l u e & g t ; & l t ; / i t e m & g t ; & l t ; i t e m & g t ; & l t ; k e y & g t ; & l t ; s t r i n g & g t ; S Y S T E M _ S A T & l t ; / s t r i n g & g t ; & l t ; / k e y & g t ; & l t ; v a l u e & g t ; & l t ; i n t & g t ; 4 8 & l t ; / i n t & g t ; & l t ; / v a l u e & g t ; & l t ; / i t e m & g t ; & l t ; i t e m & g t ; & l t ; k e y & g t ; & l t ; s t r i n g & g t ; S Y S T E M _ N E I & l t ; / s t r i n g & g t ; & l t ; / k e y & g t ; & l t ; v a l u e & g t ; & l t ; i n t & g t ; 4 9 & l t ; / i n t & g t ; & l t ; / v a l u e & g t ; & l t ; / i t e m & g t ; & l t ; i t e m & g t ; & l t ; k e y & g t ; & l t ; s t r i n g & g t ; S Y S T E M _ D I S & l t ; / s t r i n g & g t ; & l t ; / k e y & g t ; & l t ; v a l u e & g t ; & l t ; i n t & g t ; 5 0 & l t ; / i n t & g t ; & l t ; / v a l u e & g t ; & l t ; / i t e m & g t ; & l t ; i t e m & g t ; & l t ; k e y & g t ; & l t ; s t r i n g & g t ; S S F L _ R a n k & l t ; / s t r i n g & g t ; & l t ; / k e y & g t ; & l t ; v a l u e & g t ; & l t ; i n t & g t ; 5 1 & l t ; / i n t & g t ; & l t ; / v a l u e & g t ; & l t ; / i t e m & g t ; & l t ; i t e m & g t ; & l t ; k e y & g t ; & l t ; s t r i n g & g t ; A C A D _ G R O U P & l t ; / s t r i n g & g t ; & l t ; / k e y & g t ; & l t ; v a l u e & g t ; & l t ; i n t & g t ; 5 2 & l t ; / i n t & g t ; & l t ; / v a l u e & g t ; & l t ; / i t e m & g t ; & l t ; i t e m & g t ; & l t ; k e y & g t ; & l t ; s t r i n g & g t ; A C A D _ G R O U P _ D E S C R & l t ; / s t r i n g & g t ; & l t ; / k e y & g t ; & l t ; v a l u e & g t ; & l t ; i n t & g t ; 5 3 & l t ; / i n t & g t ; & l t ; / v a l u e & g t ; & l t ; / i t e m & g t ; & l t ; i t e m & g t ; & l t ; k e y & g t ; & l t ; s t r i n g & g t ; S u r v e y & l t ; / s t r i n g & g t ; & l t ; / k e y & g t ; & l t ; v a l u e & g t ; & l t ; i n t & g t ; 5 4 & l t ; / i n t & g t ; & l t ; / v a l u e & g t ; & l t ; / i t e m & g t ; & l t ; i t e m & g t ; & l t ; k e y & g t ; & l t ; s t r i n g & g t ; S e c t o r & l t ; / s t r i n g & g t ; & l t ; / k e y & g t ; & l t ; v a l u e & g t ; & l t ; i n t & g t ; 5 5 & l t ; / i n t & g t ; & l t ; / v a l u e & g t ; & l t ; / i t e m & g t ; & l t ; i t e m & g t ; & l t ; k e y & g t ; & l t ; s t r i n g & g t ; T r a d e   N a m e & l t ; / s t r i n g & g t ; & l t ; / k e y & g t ; & l t ; v a l u e & g t ; & l t ; i n t & g t ; 5 6 & l t ; / i n t & g t ; & l t ; / v a l u e & g t ; & l t ; / i t e m & g t ; & l t ; i t e m & g t ; & l t ; k e y & g t ; & l t ; s t r i n g & g t ; T r a d e   C o d e & l t ; / s t r i n g & g t ; & l t ; / k e y & g t ; & l t ; v a l u e & g t ; & l t ; i n t & g t ; 5 7 & l t ; / i n t & g t ; & l t ; / v a l u e & g t ; & l t ; / i t e m & g t ; & l t ; i t e m & g t ; & l t ; k e y & g t ; & l t ; s t r i n g & g t ; L e v e l & l t ; / s t r i n g & g t ; & l t ; / k e y & g t ; & l t ; v a l u e & g t ; & l t ; i n t & g t ; 5 8 & l t ; / i n t & g t ; & l t ; / v a l u e & g t ; & l t ; / i t e m & g t ; & l t ; / C o l u m n D i s p l a y I n d e x & g t ; & l t ; C o l u m n F r o z e n   / & g t ; & l t ; C o l u m n C h e c k e d   / & g t ; & l t ; C o l u m n F i l t e r   / & g t ; & l t ; S e l e c t i o n F i l t e r   / & g t ; & l t ; F i l t e r P a r a m e t e r s   / & g t ; & l t ; I s S o r t D e s c e n d i n g & g t ; f a l s e & l t ; / I s S o r t D e s c e n d i n g & g t ; & l t ; / T a b l e W i d g e t G r i d S e r i a l i z a t i o n & g t ; < / C u s t o m C o n t e n t > < / G e m i n i > 
</file>

<file path=customXml/item41.xml>��< ? x m l   v e r s i o n = " 1 . 0 "   e n c o d i n g = " U T F - 1 6 " ? > < G e m i n i   x m l n s = " h t t p : / / g e m i n i / p i v o t c u s t o m i z a t i o n / 8 1 5 1 e 5 f d - c d 2 7 - 4 5 0 e - b f b 0 - 1 3 8 6 d 9 f 6 b 5 c c " > < 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2.xml>��< ? x m l   v e r s i o n = " 1 . 0 "   e n c o d i n g = " U T F - 1 6 " ? > < G e m i n i   x m l n s = " h t t p : / / g e m i n i / p i v o t c u s t o m i z a t i o n / b 3 8 9 6 b 0 6 - d 7 a 9 - 4 9 0 2 - b 5 f 4 - 3 1 9 7 3 f 9 0 6 5 8 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3.xml>��< ? x m l   v e r s i o n = " 1 . 0 "   e n c o d i n g = " U T F - 1 6 " ? > < G e m i n i   x m l n s = " h t t p : / / g e m i n i / p i v o t c u s t o m i z a t i o n / 3 a f 6 3 9 1 7 - d 1 b e - 4 d 9 2 - a a d 9 - 7 c 6 6 4 8 a 3 1 0 b 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4.xml>��< ? x m l   v e r s i o n = " 1 . 0 "   e n c o d i n g = " U T F - 1 6 " ? > < G e m i n i   x m l n s = " h t t p : / / g e m i n i / p i v o t c u s t o m i z a t i o n / e b e f d 5 e d - 8 e 0 3 - 4 e f 0 - a 7 2 b - 1 7 7 5 4 f 0 5 c 1 6 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5.xml>��< ? x m l   v e r s i o n = " 1 . 0 "   e n c o d i n g = " U T F - 1 6 " ? > < G e m i n i   x m l n s = " h t t p : / / g e m i n i / p i v o t c u s t o m i z a t i o n / T a b l e X M L _ P i v o t D a t a F I N A L   1 _ 2 b 4 7 8 9 9 6 - f b 4 9 - 4 3 0 0 - b 9 8 6 - 7 9 a 4 3 4 5 2 d 1 6 f " > < 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 6 2 < / i n t > < / v a l u e > < / i t e m > < i t e m > < k e y > < s t r i n g > G R O U P < / s t r i n g > < / k e y > < v a l u e > < i n t > 8 0 < / i n t > < / v a l u e > < / i t e m > < i t e m > < k e y > < s t r i n g > # < / s t r i n g > < / k e y > < v a l u e > < i n t > 4 3 < / i n t > < / v a l u e > < / i t e m > < i t e m > < k e y > < s t r i n g > q u e s t _ n o < / s t r i n g > < / k e y > < v a l u e > < i n t > 9 4 < / i n t > < / v a l u e > < / i t e m > < i t e m > < k e y > < s t r i n g > q u e s t _ t e x t < / s t r i n g > < / k e y > < v a l u e > < i n t > 1 0 3 < / i n t > < / v a l u e > < / i t e m > < i t e m > < k e y > < s t r i n g > A d v a n c e d < / s t r i n g > < / k e y > < v a l u e > < i n t > 9 7 < / i n t > < / v a l u e > < / i t e m > < i t e m > < k e y > < s t r i n g > S u r v e y   P e r i o d < / s t r i n g > < / k e y > < v a l u e > < i n t > 1 2 2 < / i n t > < / v a l u e > < / i t e m > < i t e m > < k e y > < s t r i n g > A C A D _ P R O G < / s t r i n g > < / k e y > < v a l u e > < i n t > 1 1 3 < / i n t > < / v a l u e > < / i t e m > < i t e m > < k e y > < s t r i n g > D E S C R < / s t r i n g > < / k e y > < v a l u e > < i n t > 7 5 < / i n t > < / v a l u e > < / i t e m > < i t e m > < k e y > < s t r i n g > S S F L _ N < / s t r i n g > < / k e y > < v a l u e > < i n t > 8 0 < / i n t > < / v a l u e > < / i t e m > < i t e m > < k e y > < s t r i n g > S S F L _ N C a l c < / s t r i n g > < / k e y > < v a l u e > < i n t > 1 0 5 < / i n t > < / v a l u e > < / i t e m > < i t e m > < k e y > < s t r i n g > S S F L _ S A T < / s t r i n g > < / k e y > < v a l u e > < i n t > 9 2 < / i n t > < / v a l u e > < / i t e m > < i t e m > < k e y > < s t r i n g > S S F L _ N E I < / s t r i n g > < / k e y > < v a l u e > < i n t > 9 1 < / i n t > < / v a l u e > < / i t e m > < i t e m > < k e y > < s t r i n g > S S F L _ D I S < / s t r i n g > < / k e y > < v a l u e > < i n t > 9 0 < / i n t > < / v a l u e > < / i t e m > < i t e m > < k e y > < s t r i n g > S S F L _ R a n k < / s t r i n g > < / k e y > < v a l u e > < i n t > 1 0 0 < / i n t > < / v a l u e > < / i t e m > < i t e m > < k e y > < s t r i n g > C A M P U S < / s t r i n g > < / k e y > < v a l u e > < i n t > 8 9 < / i n t > < / v a l u e > < / i t e m > < i t e m > < k e y > < s t r i n g > C A M P U S _ D E S C R < / s t r i n g > < / k e y > < v a l u e > < i n t > 1 3 5 < / i n t > < / v a l u e > < / i t e m > < i t e m > < k e y > < s t r i n g > O C C   A r e a < / s t r i n g > < / k e y > < v a l u e > < i n t > 9 4 < / i n t > < / v a l u e > < / i t e m > < i t e m > < k e y > < s t r i n g > O C C   A r e a   D e s c r < / s t r i n g > < / k e y > < v a l u e > < i n t > 1 3 1 < / i n t > < / v a l u e > < / i t e m > < i t e m > < k e y > < s t r i n g > O C C   C o d e < / s t r i n g > < / k e y > < v a l u e > < i n t > 9 7 < / i n t > < / v a l u e > < / i t e m > < i t e m > < k e y > < s t r i n g > O C C   T i t l e < / s t r i n g > < / k e y > < v a l u e > < i n t > 9 3 < / i n t > < / v a l u e > < / i t e m > < i t e m > < k e y > < s t r i n g > F C _ M C U _ C O D E < / s t r i n g > < / k e y > < v a l u e > < i n t > 1 2 8 < / i n t > < / v a l u e > < / i t e m > < i t e m > < k e y > < s t r i n g > F C _ A P S _ N B R < / s t r i n g > < / k e y > < v a l u e > < i n t > 1 1 5 < / i n t > < / v a l u e > < / i t e m > < i t e m > < k e y > < s t r i n g > A C A D _ P L A N _ T Y P E < / s t r i n g > < / k e y > < v a l u e > < i n t > 1 4 7 < / i n t > < / v a l u e > < / i t e m > < i t e m > < k e y > < s t r i n g > A C A D _ P L A N _ T Y P E _ D E S C R < / s t r i n g > < / k e y > < v a l u e > < i n t > 1 9 3 < / i n t > < / v a l u e > < / i t e m > < i t e m > < k e y > < s t r i n g > D E G R E E < / s t r i n g > < / k e y > < v a l u e > < i n t > 8 3 < / i n t > < / v a l u e > < / i t e m > < i t e m > < k e y > < s t r i n g > D E G R E E _ D E S C R < / s t r i n g > < / k e y > < v a l u e > < i n t > 1 2 9 < / i n t > < / v a l u e > < / i t e m > < i t e m > < k e y > < s t r i n g > S e m e s t e r < / s t r i n g > < / k e y > < v a l u e > < i n t > 9 5 < / i n t > < / v a l u e > < / i t e m > < i t e m > < k e y > < s t r i n g > F i r s t G e n < / s t r i n g > < / k e y > < v a l u e > < i n t > 8 8 < / i n t > < / v a l u e > < / i t e m > < i t e m > < k e y > < s t r i n g > I n t l < / s t r i n g > < / k e y > < v a l u e > < i n t > 5 7 < / i n t > < / v a l u e > < / i t e m > < i t e m > < k e y > < s t r i n g > D i s a b < / s t r i n g > < / k e y > < v a l u e > < i n t > 7 0 < / i n t > < / v a l u e > < / i t e m > < i t e m > < k e y > < s t r i n g > A b o r < / s t r i n g > < / k e y > < v a l u e > < i n t > 6 6 < / i n t > < / v a l u e > < / i t e m > < i t e m > < k e y > < s t r i n g > G e n d e r < / s t r i n g > < / k e y > < v a l u e > < i n t > 8 2 < / i n t > < / v a l u e > < / i t e m > < i t e m > < k e y > < s t r i n g > P r e v P o s t S e c < / s t r i n g > < / k e y > < v a l u e > < i n t > 1 1 2 < / i n t > < / v a l u e > < / i t e m > < i t e m > < k e y > < s t r i n g > M C U C O D E _ N < / s t r i n g > < / k e y > < v a l u e > < i n t > 1 1 6 < / i n t > < / v a l u e > < / i t e m > < i t e m > < k e y > < s t r i n g > M C U C O D E _ N C a l c < / s t r i n g > < / k e y > < v a l u e > < i n t > 1 4 1 < / i n t > < / v a l u e > < / i t e m > < i t e m > < k e y > < s t r i n g > M C U C O D E _ S A T < / s t r i n g > < / k e y > < v a l u e > < i n t > 1 2 8 < / i n t > < / v a l u e > < / i t e m > < i t e m > < k e y > < s t r i n g > M C U C O D E _ N E I < / s t r i n g > < / k e y > < v a l u e > < i n t > 1 2 7 < / i n t > < / v a l u e > < / i t e m > < i t e m > < k e y > < s t r i n g > M C U C O D E _ D I S < / s t r i n g > < / k e y > < v a l u e > < i n t > 1 2 6 < / i n t > < / v a l u e > < / i t e m > < i t e m > < k e y > < s t r i n g > M E D I U M _ N < / s t r i n g > < / k e y > < v a l u e > < i n t > 1 0 6 < / i n t > < / v a l u e > < / i t e m > < i t e m > < k e y > < s t r i n g > M E D I U M _ N C a l c < / s t r i n g > < / k e y > < v a l u e > < i n t > 1 3 1 < / i n t > < / v a l u e > < / i t e m > < i t e m > < k e y > < s t r i n g > M E D I U M _ S A T < / s t r i n g > < / k e y > < v a l u e > < i n t > 1 1 8 < / i n t > < / v a l u e > < / i t e m > < i t e m > < k e y > < s t r i n g > M E D I U M _ N E I < / s t r i n g > < / k e y > < v a l u e > < i n t > 1 1 7 < / i n t > < / v a l u e > < / i t e m > < i t e m > < k e y > < s t r i n g > M E D I U M _ D I S < / s t r i n g > < / k e y > < v a l u e > < i n t > 1 1 6 < / i n t > < / v a l u e > < / i t e m > < i t e m > < k e y > < s t r i n g > M E D I U M _ M i n < / s t r i n g > < / k e y > < v a l u e > < i n t > 1 2 0 < / i n t > < / v a l u e > < / i t e m > < i t e m > < k e y > < s t r i n g > M E D I U M _ M a x < / s t r i n g > < / k e y > < v a l u e > < i n t > 1 2 2 < / i n t > < / v a l u e > < / i t e m > < i t e m > < k e y > < s t r i n g > M E D I U M _ R n g < / s t r i n g > < / k e y > < v a l u e > < i n t > 1 1 9 < / i n t > < / v a l u e > < / i t e m > < i t e m > < k e y > < s t r i n g > S Y S T E M _ N < / s t r i n g > < / k e y > < v a l u e > < i n t > 1 0 0 < / i n t > < / v a l u e > < / i t e m > < i t e m > < k e y > < s t r i n g > S Y S T E M _ N C a l c < / s t r i n g > < / k e y > < v a l u e > < i n t > 1 2 5 < / i n t > < / v a l u e > < / i t e m > < i t e m > < k e y > < s t r i n g > S Y S T E M _ S A T < / s t r i n g > < / k e y > < v a l u e > < i n t > 1 1 2 < / i n t > < / v a l u e > < / i t e m > < i t e m > < k e y > < s t r i n g > S Y S T E M _ N E I < / s t r i n g > < / k e y > < v a l u e > < i n t > 1 1 1 < / i n t > < / v a l u e > < / i t e m > < i t e m > < k e y > < s t r i n g > S Y S T E M _ D I S < / s t r i n g > < / k e y > < v a l u e > < i n t > 1 1 0 < / i n t > < / v a l u e > < / i t e m > < / C o l u m n W i d t h s > < C o l u m n D i s p l a y I n d e x > < i t e m > < k e y > < s t r i n g > Y e a r < / s t r i n g > < / k e y > < v a l u e > < i n t > 0 < / i n t > < / v a l u e > < / i t e m > < i t e m > < k e y > < s t r i n g > G R O U P < / s t r i n g > < / k e y > < v a l u e > < i n t > 1 < / i n t > < / v a l u e > < / i t e m > < i t e m > < k e y > < s t r i n g > # < / s t r i n g > < / k e y > < v a l u e > < i n t > 2 < / i n t > < / v a l u e > < / i t e m > < i t e m > < k e y > < s t r i n g > q u e s t _ n o < / s t r i n g > < / k e y > < v a l u e > < i n t > 3 < / i n t > < / v a l u e > < / i t e m > < i t e m > < k e y > < s t r i n g > q u e s t _ t e x t < / s t r i n g > < / k e y > < v a l u e > < i n t > 4 < / i n t > < / v a l u e > < / i t e m > < i t e m > < k e y > < s t r i n g > A d v a n c e d < / s t r i n g > < / k e y > < v a l u e > < i n t > 5 < / i n t > < / v a l u e > < / i t e m > < i t e m > < k e y > < s t r i n g > S u r v e y   P e r i o d < / s t r i n g > < / k e y > < v a l u e > < i n t > 6 < / i n t > < / v a l u e > < / i t e m > < i t e m > < k e y > < s t r i n g > A C A D _ P R O G < / s t r i n g > < / k e y > < v a l u e > < i n t > 7 < / i n t > < / v a l u e > < / i t e m > < i t e m > < k e y > < s t r i n g > D E S C R < / s t r i n g > < / k e y > < v a l u e > < i n t > 8 < / i n t > < / v a l u e > < / i t e m > < i t e m > < k e y > < s t r i n g > S S F L _ N < / s t r i n g > < / k e y > < v a l u e > < i n t > 9 < / i n t > < / v a l u e > < / i t e m > < i t e m > < k e y > < s t r i n g > S S F L _ N C a l c < / s t r i n g > < / k e y > < v a l u e > < i n t > 1 0 < / i n t > < / v a l u e > < / i t e m > < i t e m > < k e y > < s t r i n g > S S F L _ S A T < / s t r i n g > < / k e y > < v a l u e > < i n t > 1 1 < / i n t > < / v a l u e > < / i t e m > < i t e m > < k e y > < s t r i n g > S S F L _ N E I < / s t r i n g > < / k e y > < v a l u e > < i n t > 1 2 < / i n t > < / v a l u e > < / i t e m > < i t e m > < k e y > < s t r i n g > S S F L _ D I S < / s t r i n g > < / k e y > < v a l u e > < i n t > 1 3 < / i n t > < / v a l u e > < / i t e m > < i t e m > < k e y > < s t r i n g > S S F L _ R a n k < / s t r i n g > < / k e y > < v a l u e > < i n t > 1 4 < / i n t > < / v a l u e > < / i t e m > < i t e m > < k e y > < s t r i n g > C A M P U S < / s t r i n g > < / k e y > < v a l u e > < i n t > 1 5 < / i n t > < / v a l u e > < / i t e m > < i t e m > < k e y > < s t r i n g > C A M P U S _ D E S C R < / s t r i n g > < / k e y > < v a l u e > < i n t > 1 6 < / i n t > < / v a l u e > < / i t e m > < i t e m > < k e y > < s t r i n g > O C C   A r e a < / s t r i n g > < / k e y > < v a l u e > < i n t > 1 7 < / i n t > < / v a l u e > < / i t e m > < i t e m > < k e y > < s t r i n g > O C C   A r e a   D e s c r < / s t r i n g > < / k e y > < v a l u e > < i n t > 1 8 < / i n t > < / v a l u e > < / i t e m > < i t e m > < k e y > < s t r i n g > O C C   C o d e < / s t r i n g > < / k e y > < v a l u e > < i n t > 1 9 < / i n t > < / v a l u e > < / i t e m > < i t e m > < k e y > < s t r i n g > O C C   T i t l e < / s t r i n g > < / k e y > < v a l u e > < i n t > 2 0 < / i n t > < / v a l u e > < / i t e m > < i t e m > < k e y > < s t r i n g > F C _ M C U _ C O D E < / s t r i n g > < / k e y > < v a l u e > < i n t > 2 1 < / i n t > < / v a l u e > < / i t e m > < i t e m > < k e y > < s t r i n g > F C _ A P S _ N B R < / s t r i n g > < / k e y > < v a l u e > < i n t > 2 2 < / i n t > < / v a l u e > < / i t e m > < i t e m > < k e y > < s t r i n g > A C A D _ P L A N _ T Y P E < / s t r i n g > < / k e y > < v a l u e > < i n t > 2 3 < / i n t > < / v a l u e > < / i t e m > < i t e m > < k e y > < s t r i n g > A C A D _ P L A N _ T Y P E _ D E S C R < / s t r i n g > < / k e y > < v a l u e > < i n t > 2 4 < / i n t > < / v a l u e > < / i t e m > < i t e m > < k e y > < s t r i n g > D E G R E E < / s t r i n g > < / k e y > < v a l u e > < i n t > 2 5 < / i n t > < / v a l u e > < / i t e m > < i t e m > < k e y > < s t r i n g > D E G R E E _ D E S C R < / s t r i n g > < / k e y > < v a l u e > < i n t > 2 6 < / i n t > < / v a l u e > < / i t e m > < i t e m > < k e y > < s t r i n g > S e m e s t e r < / s t r i n g > < / k e y > < v a l u e > < i n t > 2 7 < / i n t > < / v a l u e > < / i t e m > < i t e m > < k e y > < s t r i n g > F i r s t G e n < / s t r i n g > < / k e y > < v a l u e > < i n t > 2 8 < / i n t > < / v a l u e > < / i t e m > < i t e m > < k e y > < s t r i n g > I n t l < / s t r i n g > < / k e y > < v a l u e > < i n t > 2 9 < / i n t > < / v a l u e > < / i t e m > < i t e m > < k e y > < s t r i n g > D i s a b < / s t r i n g > < / k e y > < v a l u e > < i n t > 3 0 < / i n t > < / v a l u e > < / i t e m > < i t e m > < k e y > < s t r i n g > A b o r < / s t r i n g > < / k e y > < v a l u e > < i n t > 3 1 < / i n t > < / v a l u e > < / i t e m > < i t e m > < k e y > < s t r i n g > G e n d e r < / s t r i n g > < / k e y > < v a l u e > < i n t > 3 2 < / i n t > < / v a l u e > < / i t e m > < i t e m > < k e y > < s t r i n g > P r e v P o s t S e c < / s t r i n g > < / k e y > < v a l u e > < i n t > 3 3 < / i n t > < / v a l u e > < / i t e m > < i t e m > < k e y > < s t r i n g > M C U C O D E _ N < / s t r i n g > < / k e y > < v a l u e > < i n t > 3 4 < / i n t > < / v a l u e > < / i t e m > < i t e m > < k e y > < s t r i n g > M C U C O D E _ N C a l c < / s t r i n g > < / k e y > < v a l u e > < i n t > 3 5 < / i n t > < / v a l u e > < / i t e m > < i t e m > < k e y > < s t r i n g > M C U C O D E _ S A T < / s t r i n g > < / k e y > < v a l u e > < i n t > 3 6 < / i n t > < / v a l u e > < / i t e m > < i t e m > < k e y > < s t r i n g > M C U C O D E _ N E I < / s t r i n g > < / k e y > < v a l u e > < i n t > 3 7 < / i n t > < / v a l u e > < / i t e m > < i t e m > < k e y > < s t r i n g > M C U C O D E _ D I S < / s t r i n g > < / k e y > < v a l u e > < i n t > 3 8 < / i n t > < / v a l u e > < / i t e m > < i t e m > < k e y > < s t r i n g > M E D I U M _ N < / s t r i n g > < / k e y > < v a l u e > < i n t > 3 9 < / i n t > < / v a l u e > < / i t e m > < i t e m > < k e y > < s t r i n g > M E D I U M _ N C a l c < / s t r i n g > < / k e y > < v a l u e > < i n t > 4 0 < / i n t > < / v a l u e > < / i t e m > < i t e m > < k e y > < s t r i n g > M E D I U M _ S A T < / s t r i n g > < / k e y > < v a l u e > < i n t > 4 1 < / i n t > < / v a l u e > < / i t e m > < i t e m > < k e y > < s t r i n g > M E D I U M _ N E I < / s t r i n g > < / k e y > < v a l u e > < i n t > 4 2 < / i n t > < / v a l u e > < / i t e m > < i t e m > < k e y > < s t r i n g > M E D I U M _ D I S < / s t r i n g > < / k e y > < v a l u e > < i n t > 4 3 < / i n t > < / v a l u e > < / i t e m > < i t e m > < k e y > < s t r i n g > M E D I U M _ M i n < / s t r i n g > < / k e y > < v a l u e > < i n t > 4 4 < / i n t > < / v a l u e > < / i t e m > < i t e m > < k e y > < s t r i n g > M E D I U M _ M a x < / s t r i n g > < / k e y > < v a l u e > < i n t > 4 5 < / i n t > < / v a l u e > < / i t e m > < i t e m > < k e y > < s t r i n g > M E D I U M _ R n g < / s t r i n g > < / k e y > < v a l u e > < i n t > 4 6 < / i n t > < / v a l u e > < / i t e m > < i t e m > < k e y > < s t r i n g > S Y S T E M _ N < / s t r i n g > < / k e y > < v a l u e > < i n t > 4 7 < / i n t > < / v a l u e > < / i t e m > < i t e m > < k e y > < s t r i n g > S Y S T E M _ N C a l c < / s t r i n g > < / k e y > < v a l u e > < i n t > 4 8 < / i n t > < / v a l u e > < / i t e m > < i t e m > < k e y > < s t r i n g > S Y S T E M _ S A T < / s t r i n g > < / k e y > < v a l u e > < i n t > 4 9 < / i n t > < / v a l u e > < / i t e m > < i t e m > < k e y > < s t r i n g > S Y S T E M _ N E I < / s t r i n g > < / k e y > < v a l u e > < i n t > 5 0 < / i n t > < / v a l u e > < / i t e m > < i t e m > < k e y > < s t r i n g > S Y S T E M _ D I S < / s t r i n g > < / k e y > < v a l u e > < i n t > 5 1 < / 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P i v o t D a t a F I N A L & 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 i : t y p e = " S a n d b o x E d i t o r T a b l e W i d g e t V i e w M o d e l K e y " & g t ; & l t ; T a b l e N a m e & g t ; P i v o t D a t a F I N A L & l t ; / T a b l e N a m e & g t ; & l t ; / K e y & g t ; & l t ; M a i n t a i n e r 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G R O U P & l t ; / K e y & g t ; & l t ; / a : K e y & g t ; & l t ; a : V a l u e   i : t y p e = " T a b l e W i d g e t B a s e V i e w S t a t e " / & g t ; & l t ; / a : K e y V a l u e O f D i a g r a m O b j e c t K e y a n y T y p e z b w N T n L X & g t ; & l t ; a : K e y V a l u e O f D i a g r a m O b j e c t K e y a n y T y p e z b w N T n L X & g t ; & l t ; a : K e y & g t ; & l t ; K e y & g t ; C o l u m n s \ # & l t ; / K e y & g t ; & l t ; / a : K e y & g t ; & l t ; a : V a l u e   i : t y p e = " T a b l e W i d g e t B a s e V i e w S t a t e " / & g t ; & l t ; / a : K e y V a l u e O f D i a g r a m O b j e c t K e y a n y T y p e z b w N T n L X & g t ; & l t ; a : K e y V a l u e O f D i a g r a m O b j e c t K e y a n y T y p e z b w N T n L X & g t ; & l t ; a : K e y & g t ; & l t ; K e y & g t ; C o l u m n s \ q u e s t _ n o & l t ; / K e y & g t ; & l t ; / a : K e y & g t ; & l t ; a : V a l u e   i : t y p e = " T a b l e W i d g e t B a s e V i e w S t a t e " / & g t ; & l t ; / a : K e y V a l u e O f D i a g r a m O b j e c t K e y a n y T y p e z b w N T n L X & g t ; & l t ; a : K e y V a l u e O f D i a g r a m O b j e c t K e y a n y T y p e z b w N T n L X & g t ; & l t ; a : K e y & g t ; & l t ; K e y & g t ; C o l u m n s \ q u e s t _ t e x t & l t ; / K e y & g t ; & l t ; / a : K e y & g t ; & l t ; a : V a l u e   i : t y p e = " T a b l e W i d g e t B a s e V i e w S t a t e " / & g t ; & l t ; / a : K e y V a l u e O f D i a g r a m O b j e c t K e y a n y T y p e z b w N T n L X & g t ; & l t ; a : K e y V a l u e O f D i a g r a m O b j e c t K e y a n y T y p e z b w N T n L X & g t ; & l t ; a : K e y & g t ; & l t ; K e y & g t ; C o l u m n s \ A d v a n c e d & l t ; / K e y & g t ; & l t ; / a : K e y & g t ; & l t ; a : V a l u e   i : t y p e = " T a b l e W i d g e t B a s e V i e w S t a t e " / & g t ; & l t ; / a : K e y V a l u e O f D i a g r a m O b j e c t K e y a n y T y p e z b w N T n L X & g t ; & l t ; a : K e y V a l u e O f D i a g r a m O b j e c t K e y a n y T y p e z b w N T n L X & g t ; & l t ; a : K e y & g t ; & l t ; K e y & g t ; C o l u m n s \ S u r v e y   P e r i o d & l t ; / K e y & g t ; & l t ; / a : K e y & g t ; & l t ; a : V a l u e   i : t y p e = " T a b l e W i d g e t B a s e V i e w S t a t e " / & g t ; & l t ; / a : K e y V a l u e O f D i a g r a m O b j e c t K e y a n y T y p e z b w N T n L X & g t ; & l t ; a : K e y V a l u e O f D i a g r a m O b j e c t K e y a n y T y p e z b w N T n L X & g t ; & l t ; a : K e y & g t ; & l t ; K e y & g t ; C o l u m n s \ A C A D _ P R O G & l t ; / K e y & g t ; & l t ; / a : K e y & g t ; & l t ; a : V a l u e   i : t y p e = " T a b l e W i d g e t B a s e V i e w S t a t e " / & g t ; & l t ; / a : K e y V a l u e O f D i a g r a m O b j e c t K e y a n y T y p e z b w N T n L X & g t ; & l t ; a : K e y V a l u e O f D i a g r a m O b j e c t K e y a n y T y p e z b w N T n L X & g t ; & l t ; a : K e y & g t ; & l t ; K e y & g t ; C o l u m n s \ D E S C R & l t ; / K e y & g t ; & l t ; / a : K e y & g t ; & l t ; a : V a l u e   i : t y p e = " T a b l e W i d g e t B a s e V i e w S t a t e " / & g t ; & l t ; / a : K e y V a l u e O f D i a g r a m O b j e c t K e y a n y T y p e z b w N T n L X & g t ; & l t ; a : K e y V a l u e O f D i a g r a m O b j e c t K e y a n y T y p e z b w N T n L X & g t ; & l t ; a : K e y & g t ; & l t ; K e y & g t ; C o l u m n s \ S S F L _ N & l t ; / K e y & g t ; & l t ; / a : K e y & g t ; & l t ; a : V a l u e   i : t y p e = " T a b l e W i d g e t B a s e V i e w S t a t e " / & g t ; & l t ; / a : K e y V a l u e O f D i a g r a m O b j e c t K e y a n y T y p e z b w N T n L X & g t ; & l t ; a : K e y V a l u e O f D i a g r a m O b j e c t K e y a n y T y p e z b w N T n L X & g t ; & l t ; a : K e y & g t ; & l t ; K e y & g t ; C o l u m n s \ S S F L _ N C a l c & l t ; / K e y & g t ; & l t ; / a : K e y & g t ; & l t ; a : V a l u e   i : t y p e = " T a b l e W i d g e t B a s e V i e w S t a t e " / & g t ; & l t ; / a : K e y V a l u e O f D i a g r a m O b j e c t K e y a n y T y p e z b w N T n L X & g t ; & l t ; a : K e y V a l u e O f D i a g r a m O b j e c t K e y a n y T y p e z b w N T n L X & g t ; & l t ; a : K e y & g t ; & l t ; K e y & g t ; C o l u m n s \ S S F L _ S A T & l t ; / K e y & g t ; & l t ; / a : K e y & g t ; & l t ; a : V a l u e   i : t y p e = " T a b l e W i d g e t B a s e V i e w S t a t e " / & g t ; & l t ; / a : K e y V a l u e O f D i a g r a m O b j e c t K e y a n y T y p e z b w N T n L X & g t ; & l t ; a : K e y V a l u e O f D i a g r a m O b j e c t K e y a n y T y p e z b w N T n L X & g t ; & l t ; a : K e y & g t ; & l t ; K e y & g t ; C o l u m n s \ S S F L _ N E I & l t ; / K e y & g t ; & l t ; / a : K e y & g t ; & l t ; a : V a l u e   i : t y p e = " T a b l e W i d g e t B a s e V i e w S t a t e " / & g t ; & l t ; / a : K e y V a l u e O f D i a g r a m O b j e c t K e y a n y T y p e z b w N T n L X & g t ; & l t ; a : K e y V a l u e O f D i a g r a m O b j e c t K e y a n y T y p e z b w N T n L X & g t ; & l t ; a : K e y & g t ; & l t ; K e y & g t ; C o l u m n s \ S S F L _ D I S & l t ; / K e y & g t ; & l t ; / a : K e y & g t ; & l t ; a : V a l u e   i : t y p e = " T a b l e W i d g e t B a s e V i e w S t a t e " / & g t ; & l t ; / a : K e y V a l u e O f D i a g r a m O b j e c t K e y a n y T y p e z b w N T n L X & g t ; & l t ; a : K e y V a l u e O f D i a g r a m O b j e c t K e y a n y T y p e z b w N T n L X & g t ; & l t ; a : K e y & g t ; & l t ; K e y & g t ; C o l u m n s \ C A M P U S & l t ; / K e y & g t ; & l t ; / a : K e y & g t ; & l t ; a : V a l u e   i : t y p e = " T a b l e W i d g e t B a s e V i e w S t a t e " / & g t ; & l t ; / a : K e y V a l u e O f D i a g r a m O b j e c t K e y a n y T y p e z b w N T n L X & g t ; & l t ; a : K e y V a l u e O f D i a g r a m O b j e c t K e y a n y T y p e z b w N T n L X & g t ; & l t ; a : K e y & g t ; & l t ; K e y & g t ; C o l u m n s \ C A M P U S _ D E S C R & l t ; / K e y & g t ; & l t ; / a : K e y & g t ; & l t ; a : V a l u e   i : t y p e = " T a b l e W i d g e t B a s e V i e w S t a t e " / & g t ; & l t ; / a : K e y V a l u e O f D i a g r a m O b j e c t K e y a n y T y p e z b w N T n L X & g t ; & l t ; a : K e y V a l u e O f D i a g r a m O b j e c t K e y a n y T y p e z b w N T n L X & g t ; & l t ; a : K e y & g t ; & l t ; K e y & g t ; C o l u m n s \ O C C   A r e a & l t ; / K e y & g t ; & l t ; / a : K e y & g t ; & l t ; a : V a l u e   i : t y p e = " T a b l e W i d g e t B a s e V i e w S t a t e " / & g t ; & l t ; / a : K e y V a l u e O f D i a g r a m O b j e c t K e y a n y T y p e z b w N T n L X & g t ; & l t ; a : K e y V a l u e O f D i a g r a m O b j e c t K e y a n y T y p e z b w N T n L X & g t ; & l t ; a : K e y & g t ; & l t ; K e y & g t ; C o l u m n s \ O C C   A r e a   D e s c r & l t ; / K e y & g t ; & l t ; / a : K e y & g t ; & l t ; a : V a l u e   i : t y p e = " T a b l e W i d g e t B a s e V i e w S t a t e " / & g t ; & l t ; / a : K e y V a l u e O f D i a g r a m O b j e c t K e y a n y T y p e z b w N T n L X & g t ; & l t ; a : K e y V a l u e O f D i a g r a m O b j e c t K e y a n y T y p e z b w N T n L X & g t ; & l t ; a : K e y & g t ; & l t ; K e y & g t ; C o l u m n s \ O C C   C o d e & l t ; / K e y & g t ; & l t ; / a : K e y & g t ; & l t ; a : V a l u e   i : t y p e = " T a b l e W i d g e t B a s e V i e w S t a t e " / & g t ; & l t ; / a : K e y V a l u e O f D i a g r a m O b j e c t K e y a n y T y p e z b w N T n L X & g t ; & l t ; a : K e y V a l u e O f D i a g r a m O b j e c t K e y a n y T y p e z b w N T n L X & g t ; & l t ; a : K e y & g t ; & l t ; K e y & g t ; C o l u m n s \ O C C   T i t l e & l t ; / K e y & g t ; & l t ; / a : K e y & g t ; & l t ; a : V a l u e   i : t y p e = " T a b l e W i d g e t B a s e V i e w S t a t e " / & g t ; & l t ; / a : K e y V a l u e O f D i a g r a m O b j e c t K e y a n y T y p e z b w N T n L X & g t ; & l t ; a : K e y V a l u e O f D i a g r a m O b j e c t K e y a n y T y p e z b w N T n L X & g t ; & l t ; a : K e y & g t ; & l t ; K e y & g t ; C o l u m n s \ F C _ M C U _ C O D E & l t ; / K e y & g t ; & l t ; / a : K e y & g t ; & l t ; a : V a l u e   i : t y p e = " T a b l e W i d g e t B a s e V i e w S t a t e " / & g t ; & l t ; / a : K e y V a l u e O f D i a g r a m O b j e c t K e y a n y T y p e z b w N T n L X & g t ; & l t ; a : K e y V a l u e O f D i a g r a m O b j e c t K e y a n y T y p e z b w N T n L X & g t ; & l t ; a : K e y & g t ; & l t ; K e y & g t ; C o l u m n s \ F C _ A P S _ N B R & l t ; / K e y & g t ; & l t ; / a : K e y & g t ; & l t ; a : V a l u e   i : t y p e = " T a b l e W i d g e t B a s e V i e w S t a t e " / & g t ; & l t ; / a : K e y V a l u e O f D i a g r a m O b j e c t K e y a n y T y p e z b w N T n L X & g t ; & l t ; a : K e y V a l u e O f D i a g r a m O b j e c t K e y a n y T y p e z b w N T n L X & g t ; & l t ; a : K e y & g t ; & l t ; K e y & g t ; C o l u m n s \ A C A D _ P L A N _ T Y P E & l t ; / K e y & g t ; & l t ; / a : K e y & g t ; & l t ; a : V a l u e   i : t y p e = " T a b l e W i d g e t B a s e V i e w S t a t e " / & g t ; & l t ; / a : K e y V a l u e O f D i a g r a m O b j e c t K e y a n y T y p e z b w N T n L X & g t ; & l t ; a : K e y V a l u e O f D i a g r a m O b j e c t K e y a n y T y p e z b w N T n L X & g t ; & l t ; a : K e y & g t ; & l t ; K e y & g t ; C o l u m n s \ A C A D _ P L A N _ T Y P E _ D E S C R & l t ; / K e y & g t ; & l t ; / a : K e y & g t ; & l t ; a : V a l u e   i : t y p e = " T a b l e W i d g e t B a s e V i e w S t a t e " / & g t ; & l t ; / a : K e y V a l u e O f D i a g r a m O b j e c t K e y a n y T y p e z b w N T n L X & g t ; & l t ; a : K e y V a l u e O f D i a g r a m O b j e c t K e y a n y T y p e z b w N T n L X & g t ; & l t ; a : K e y & g t ; & l t ; K e y & g t ; C o l u m n s \ D E G R E E & l t ; / K e y & g t ; & l t ; / a : K e y & g t ; & l t ; a : V a l u e   i : t y p e = " T a b l e W i d g e t B a s e V i e w S t a t e " / & g t ; & l t ; / a : K e y V a l u e O f D i a g r a m O b j e c t K e y a n y T y p e z b w N T n L X & g t ; & l t ; a : K e y V a l u e O f D i a g r a m O b j e c t K e y a n y T y p e z b w N T n L X & g t ; & l t ; a : K e y & g t ; & l t ; K e y & g t ; C o l u m n s \ D E G R E E _ D E S C R & l t ; / K e y & g t ; & l t ; / a : K e y & g t ; & l t ; a : V a l u e   i : t y p e = " T a b l e W i d g e t B a s e V i e w S t a t e " / & g t ; & l t ; / a : K e y V a l u e O f D i a g r a m O b j e c t K e y a n y T y p e z b w N T n L X & g t ; & l t ; a : K e y V a l u e O f D i a g r a m O b j e c t K e y a n y T y p e z b w N T n L X & g t ; & l t ; a : K e y & g t ; & l t ; K e y & g t ; C o l u m n s \ S e m e s t e r & l t ; / K e y & g t ; & l t ; / a : K e y & g t ; & l t ; a : V a l u e   i : t y p e = " T a b l e W i d g e t B a s e V i e w S t a t e " / & g t ; & l t ; / a : K e y V a l u e O f D i a g r a m O b j e c t K e y a n y T y p e z b w N T n L X & g t ; & l t ; a : K e y V a l u e O f D i a g r a m O b j e c t K e y a n y T y p e z b w N T n L X & g t ; & l t ; a : K e y & g t ; & l t ; K e y & g t ; C o l u m n s \ F i r s t G e n & l t ; / K e y & g t ; & l t ; / a : K e y & g t ; & l t ; a : V a l u e   i : t y p e = " T a b l e W i d g e t B a s e V i e w S t a t e " / & g t ; & l t ; / a : K e y V a l u e O f D i a g r a m O b j e c t K e y a n y T y p e z b w N T n L X & g t ; & l t ; a : K e y V a l u e O f D i a g r a m O b j e c t K e y a n y T y p e z b w N T n L X & g t ; & l t ; a : K e y & g t ; & l t ; K e y & g t ; C o l u m n s \ I n t l & l t ; / K e y & g t ; & l t ; / a : K e y & g t ; & l t ; a : V a l u e   i : t y p e = " T a b l e W i d g e t B a s e V i e w S t a t e " / & g t ; & l t ; / a : K e y V a l u e O f D i a g r a m O b j e c t K e y a n y T y p e z b w N T n L X & g t ; & l t ; a : K e y V a l u e O f D i a g r a m O b j e c t K e y a n y T y p e z b w N T n L X & g t ; & l t ; a : K e y & g t ; & l t ; K e y & g t ; C o l u m n s \ D i s a b & l t ; / K e y & g t ; & l t ; / a : K e y & g t ; & l t ; a : V a l u e   i : t y p e = " T a b l e W i d g e t B a s e V i e w S t a t e " / & g t ; & l t ; / a : K e y V a l u e O f D i a g r a m O b j e c t K e y a n y T y p e z b w N T n L X & g t ; & l t ; a : K e y V a l u e O f D i a g r a m O b j e c t K e y a n y T y p e z b w N T n L X & g t ; & l t ; a : K e y & g t ; & l t ; K e y & g t ; C o l u m n s \ A b o r & l t ; / K e y & g t ; & l t ; / a : K e y & g t ; & l t ; a : V a l u e   i : t y p e = " T a b l e W i d g e t B a s e V i e w S t a t e " / & g t ; & l t ; / a : K e y V a l u e O f D i a g r a m O b j e c t K e y a n y T y p e z b w N T n L X & g t ; & l t ; a : K e y V a l u e O f D i a g r a m O b j e c t K e y a n y T y p e z b w N T n L X & g t ; & l t ; a : K e y & g t ; & l t ; K e y & g t ; C o l u m n s \ G e n d e r & l t ; / K e y & g t ; & l t ; / a : K e y & g t ; & l t ; a : V a l u e   i : t y p e = " T a b l e W i d g e t B a s e V i e w S t a t e " / & g t ; & l t ; / a : K e y V a l u e O f D i a g r a m O b j e c t K e y a n y T y p e z b w N T n L X & g t ; & l t ; a : K e y V a l u e O f D i a g r a m O b j e c t K e y a n y T y p e z b w N T n L X & g t ; & l t ; a : K e y & g t ; & l t ; K e y & g t ; C o l u m n s \ P r e v P o s t S e c & l t ; / K e y & g t ; & l t ; / a : K e y & g t ; & l t ; a : V a l u e   i : t y p e = " T a b l e W i d g e t B a s e V i e w S t a t e " / & g t ; & l t ; / a : K e y V a l u e O f D i a g r a m O b j e c t K e y a n y T y p e z b w N T n L X & g t ; & l t ; a : K e y V a l u e O f D i a g r a m O b j e c t K e y a n y T y p e z b w N T n L X & g t ; & l t ; a : K e y & g t ; & l t ; K e y & g t ; C o l u m n s \ M C U C O D E _ N & l t ; / K e y & g t ; & l t ; / a : K e y & g t ; & l t ; a : V a l u e   i : t y p e = " T a b l e W i d g e t B a s e V i e w S t a t e " / & g t ; & l t ; / a : K e y V a l u e O f D i a g r a m O b j e c t K e y a n y T y p e z b w N T n L X & g t ; & l t ; a : K e y V a l u e O f D i a g r a m O b j e c t K e y a n y T y p e z b w N T n L X & g t ; & l t ; a : K e y & g t ; & l t ; K e y & g t ; C o l u m n s \ M C U C O D E _ N C a l c & l t ; / K e y & g t ; & l t ; / a : K e y & g t ; & l t ; a : V a l u e   i : t y p e = " T a b l e W i d g e t B a s e V i e w S t a t e " / & g t ; & l t ; / a : K e y V a l u e O f D i a g r a m O b j e c t K e y a n y T y p e z b w N T n L X & g t ; & l t ; a : K e y V a l u e O f D i a g r a m O b j e c t K e y a n y T y p e z b w N T n L X & g t ; & l t ; a : K e y & g t ; & l t ; K e y & g t ; C o l u m n s \ M C U C O D E _ S A T & l t ; / K e y & g t ; & l t ; / a : K e y & g t ; & l t ; a : V a l u e   i : t y p e = " T a b l e W i d g e t B a s e V i e w S t a t e " / & g t ; & l t ; / a : K e y V a l u e O f D i a g r a m O b j e c t K e y a n y T y p e z b w N T n L X & g t ; & l t ; a : K e y V a l u e O f D i a g r a m O b j e c t K e y a n y T y p e z b w N T n L X & g t ; & l t ; a : K e y & g t ; & l t ; K e y & g t ; C o l u m n s \ M C U C O D E _ N E I & l t ; / K e y & g t ; & l t ; / a : K e y & g t ; & l t ; a : V a l u e   i : t y p e = " T a b l e W i d g e t B a s e V i e w S t a t e " / & g t ; & l t ; / a : K e y V a l u e O f D i a g r a m O b j e c t K e y a n y T y p e z b w N T n L X & g t ; & l t ; a : K e y V a l u e O f D i a g r a m O b j e c t K e y a n y T y p e z b w N T n L X & g t ; & l t ; a : K e y & g t ; & l t ; K e y & g t ; C o l u m n s \ M C U C O D E _ D I S & l t ; / K e y & g t ; & l t ; / a : K e y & g t ; & l t ; a : V a l u e   i : t y p e = " T a b l e W i d g e t B a s e V i e w S t a t e " / & g t ; & l t ; / a : K e y V a l u e O f D i a g r a m O b j e c t K e y a n y T y p e z b w N T n L X & g t ; & l t ; a : K e y V a l u e O f D i a g r a m O b j e c t K e y a n y T y p e z b w N T n L X & g t ; & l t ; a : K e y & g t ; & l t ; K e y & g t ; C o l u m n s \ M E D I U M _ N & l t ; / K e y & g t ; & l t ; / a : K e y & g t ; & l t ; a : V a l u e   i : t y p e = " T a b l e W i d g e t B a s e V i e w S t a t e " / & g t ; & l t ; / a : K e y V a l u e O f D i a g r a m O b j e c t K e y a n y T y p e z b w N T n L X & g t ; & l t ; a : K e y V a l u e O f D i a g r a m O b j e c t K e y a n y T y p e z b w N T n L X & g t ; & l t ; a : K e y & g t ; & l t ; K e y & g t ; C o l u m n s \ M E D I U M _ N C a l c & l t ; / K e y & g t ; & l t ; / a : K e y & g t ; & l t ; a : V a l u e   i : t y p e = " T a b l e W i d g e t B a s e V i e w S t a t e " / & g t ; & l t ; / a : K e y V a l u e O f D i a g r a m O b j e c t K e y a n y T y p e z b w N T n L X & g t ; & l t ; a : K e y V a l u e O f D i a g r a m O b j e c t K e y a n y T y p e z b w N T n L X & g t ; & l t ; a : K e y & g t ; & l t ; K e y & g t ; C o l u m n s \ M E D I U M _ S A T & l t ; / K e y & g t ; & l t ; / a : K e y & g t ; & l t ; a : V a l u e   i : t y p e = " T a b l e W i d g e t B a s e V i e w S t a t e " / & g t ; & l t ; / a : K e y V a l u e O f D i a g r a m O b j e c t K e y a n y T y p e z b w N T n L X & g t ; & l t ; a : K e y V a l u e O f D i a g r a m O b j e c t K e y a n y T y p e z b w N T n L X & g t ; & l t ; a : K e y & g t ; & l t ; K e y & g t ; C o l u m n s \ M E D I U M _ N E I & l t ; / K e y & g t ; & l t ; / a : K e y & g t ; & l t ; a : V a l u e   i : t y p e = " T a b l e W i d g e t B a s e V i e w S t a t e " / & g t ; & l t ; / a : K e y V a l u e O f D i a g r a m O b j e c t K e y a n y T y p e z b w N T n L X & g t ; & l t ; a : K e y V a l u e O f D i a g r a m O b j e c t K e y a n y T y p e z b w N T n L X & g t ; & l t ; a : K e y & g t ; & l t ; K e y & g t ; C o l u m n s \ M E D I U M _ D I S & l t ; / K e y & g t ; & l t ; / a : K e y & g t ; & l t ; a : V a l u e   i : t y p e = " T a b l e W i d g e t B a s e V i e w S t a t e " / & g t ; & l t ; / a : K e y V a l u e O f D i a g r a m O b j e c t K e y a n y T y p e z b w N T n L X & g t ; & l t ; a : K e y V a l u e O f D i a g r a m O b j e c t K e y a n y T y p e z b w N T n L X & g t ; & l t ; a : K e y & g t ; & l t ; K e y & g t ; C o l u m n s \ M E D I U M _ M i n & l t ; / K e y & g t ; & l t ; / a : K e y & g t ; & l t ; a : V a l u e   i : t y p e = " T a b l e W i d g e t B a s e V i e w S t a t e " / & g t ; & l t ; / a : K e y V a l u e O f D i a g r a m O b j e c t K e y a n y T y p e z b w N T n L X & g t ; & l t ; a : K e y V a l u e O f D i a g r a m O b j e c t K e y a n y T y p e z b w N T n L X & g t ; & l t ; a : K e y & g t ; & l t ; K e y & g t ; C o l u m n s \ M E D I U M _ M a x & l t ; / K e y & g t ; & l t ; / a : K e y & g t ; & l t ; a : V a l u e   i : t y p e = " T a b l e W i d g e t B a s e V i e w S t a t e " / & g t ; & l t ; / a : K e y V a l u e O f D i a g r a m O b j e c t K e y a n y T y p e z b w N T n L X & g t ; & l t ; a : K e y V a l u e O f D i a g r a m O b j e c t K e y a n y T y p e z b w N T n L X & g t ; & l t ; a : K e y & g t ; & l t ; K e y & g t ; C o l u m n s \ M E D I U M _ R n g & l t ; / K e y & g t ; & l t ; / a : K e y & g t ; & l t ; a : V a l u e   i : t y p e = " T a b l e W i d g e t B a s e V i e w S t a t e " / & g t ; & l t ; / a : K e y V a l u e O f D i a g r a m O b j e c t K e y a n y T y p e z b w N T n L X & g t ; & l t ; a : K e y V a l u e O f D i a g r a m O b j e c t K e y a n y T y p e z b w N T n L X & g t ; & l t ; a : K e y & g t ; & l t ; K e y & g t ; C o l u m n s \ S Y S T E M _ N & l t ; / K e y & g t ; & l t ; / a : K e y & g t ; & l t ; a : V a l u e   i : t y p e = " T a b l e W i d g e t B a s e V i e w S t a t e " / & g t ; & l t ; / a : K e y V a l u e O f D i a g r a m O b j e c t K e y a n y T y p e z b w N T n L X & g t ; & l t ; a : K e y V a l u e O f D i a g r a m O b j e c t K e y a n y T y p e z b w N T n L X & g t ; & l t ; a : K e y & g t ; & l t ; K e y & g t ; C o l u m n s \ S Y S T E M _ N C a l c & l t ; / K e y & g t ; & l t ; / a : K e y & g t ; & l t ; a : V a l u e   i : t y p e = " T a b l e W i d g e t B a s e V i e w S t a t e " / & g t ; & l t ; / a : K e y V a l u e O f D i a g r a m O b j e c t K e y a n y T y p e z b w N T n L X & g t ; & l t ; a : K e y V a l u e O f D i a g r a m O b j e c t K e y a n y T y p e z b w N T n L X & g t ; & l t ; a : K e y & g t ; & l t ; K e y & g t ; C o l u m n s \ S Y S T E M _ S A T & l t ; / K e y & g t ; & l t ; / a : K e y & g t ; & l t ; a : V a l u e   i : t y p e = " T a b l e W i d g e t B a s e V i e w S t a t e " / & g t ; & l t ; / a : K e y V a l u e O f D i a g r a m O b j e c t K e y a n y T y p e z b w N T n L X & g t ; & l t ; a : K e y V a l u e O f D i a g r a m O b j e c t K e y a n y T y p e z b w N T n L X & g t ; & l t ; a : K e y & g t ; & l t ; K e y & g t ; C o l u m n s \ S Y S T E M _ N E I & l t ; / K e y & g t ; & l t ; / a : K e y & g t ; & l t ; a : V a l u e   i : t y p e = " T a b l e W i d g e t B a s e V i e w S t a t e " / & g t ; & l t ; / a : K e y V a l u e O f D i a g r a m O b j e c t K e y a n y T y p e z b w N T n L X & g t ; & l t ; a : K e y V a l u e O f D i a g r a m O b j e c t K e y a n y T y p e z b w N T n L X & g t ; & l t ; a : K e y & g t ; & l t ; K e y & g t ; C o l u m n s \ S Y S T E M _ D I S & l t ; / K e y & g t ; & l t ; / a : K e y & g t ; & l t ; a : V a l u e   i : t y p e = " T a b l e W i d g e t B a s e V i e w S t a t e " / & g t ; & l t ; / a : K e y V a l u e O f D i a g r a m O b j e c t K e y a n y T y p e z b w N T n L X & g t ; & l t ; a : K e y V a l u e O f D i a g r a m O b j e c t K e y a n y T y p e z b w N T n L X & g t ; & l t ; a : K e y & g t ; & l t ; K e y & g t ; C o l u m n s \ S S F L _ R a n k & l t ; / K e y & g t ; & l t ; / a : K e y & g t ; & l t ; a : V a l u e   i : t y p e = " T a b l e W i d g e t B a s e V i e w S t a t e " / & g t ; & l t ; / a : K e y V a l u e O f D i a g r a m O b j e c t K e y a n y T y p e z b w N T n L X & g t ; & l t ; a : K e y V a l u e O f D i a g r a m O b j e c t K e y a n y T y p e z b w N T n L X & g t ; & l t ; a : K e y & g t ; & l t ; K e y & g t ; C o l u m n s \ A C A D _ G R O U P & l t ; / K e y & g t ; & l t ; / a : K e y & g t ; & l t ; a : V a l u e   i : t y p e = " T a b l e W i d g e t B a s e V i e w S t a t e " / & g t ; & l t ; / a : K e y V a l u e O f D i a g r a m O b j e c t K e y a n y T y p e z b w N T n L X & g t ; & l t ; a : K e y V a l u e O f D i a g r a m O b j e c t K e y a n y T y p e z b w N T n L X & g t ; & l t ; a : K e y & g t ; & l t ; K e y & g t ; C o l u m n s \ A C A D _ G R O U P _ D E S C R & l t ; / K e y & g t ; & l t ; / a : K e y & g t ; & l t ; a : V a l u e   i : t y p e = " T a b l e W i d g e t B a s e V i e w S t a t e " / & g t ; & l t ; / a : K e y V a l u e O f D i a g r a m O b j e c t K e y a n y T y p e z b w N T n L X & g t ; & l t ; a : K e y V a l u e O f D i a g r a m O b j e c t K e y a n y T y p e z b w N T n L X & g t ; & l t ; a : K e y & g t ; & l t ; K e y & g t ; C o l u m n s \ S u r v e y & l t ; / K e y & g t ; & l t ; / a : K e y & g t ; & l t ; a : V a l u e   i : t y p e = " T a b l e W i d g e t B a s e V i e w S t a t e " / & g t ; & l t ; / a : K e y V a l u e O f D i a g r a m O b j e c t K e y a n y T y p e z b w N T n L X & g t ; & l t ; a : K e y V a l u e O f D i a g r a m O b j e c t K e y a n y T y p e z b w N T n L X & g t ; & l t ; a : K e y & g t ; & l t ; K e y & g t ; C o l u m n s \ S e c t o r & l t ; / K e y & g t ; & l t ; / a : K e y & g t ; & l t ; a : V a l u e   i : t y p e = " T a b l e W i d g e t B a s e V i e w S t a t e " / & g t ; & l t ; / a : K e y V a l u e O f D i a g r a m O b j e c t K e y a n y T y p e z b w N T n L X & g t ; & l t ; a : K e y V a l u e O f D i a g r a m O b j e c t K e y a n y T y p e z b w N T n L X & g t ; & l t ; a : K e y & g t ; & l t ; K e y & g t ; C o l u m n s \ T r a d e   N a m e & l t ; / K e y & g t ; & l t ; / a : K e y & g t ; & l t ; a : V a l u e   i : t y p e = " T a b l e W i d g e t B a s e V i e w S t a t e " / & g t ; & l t ; / a : K e y V a l u e O f D i a g r a m O b j e c t K e y a n y T y p e z b w N T n L X & g t ; & l t ; a : K e y V a l u e O f D i a g r a m O b j e c t K e y a n y T y p e z b w N T n L X & g t ; & l t ; a : K e y & g t ; & l t ; K e y & g t ; C o l u m n s \ T r a d e   C o d e & l t ; / K e y & g t ; & l t ; / a : K e y & g t ; & l t ; a : V a l u e   i : t y p e = " T a b l e W i d g e t B a s e V i e w S t a t e " / & g t ; & l t ; / a : K e y V a l u e O f D i a g r a m O b j e c t K e y a n y T y p e z b w N T n L X & g t ; & l t ; a : K e y V a l u e O f D i a g r a m O b j e c t K e y a n y T y p e z b w N T n L X & g t ; & l t ; a : K e y & g t ; & l t ; K e y & g t ; C o l u m n s \ L e v e l & 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7.xml>��< ? x m l   v e r s i o n = " 1 . 0 "   e n c o d i n g = " U T F - 1 6 " ? > < G e m i n i   x m l n s = " h t t p : / / g e m i n i / p i v o t c u s t o m i z a t i o n / 1 f 4 4 3 3 f 7 - 4 5 7 b - 4 0 e 9 - b 3 a 2 - 1 a c 1 a 8 3 6 e 7 7 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8.xml>��< ? x m l   v e r s i o n = " 1 . 0 "   e n c o d i n g = " U T F - 1 6 " ? > < G e m i n i   x m l n s = " h t t p : / / g e m i n i / p i v o t c u s t o m i z a t i o n / d 9 f b e a f e - 3 b 3 2 - 4 3 6 0 - 9 0 d 4 - 3 f 1 1 3 f 5 a 6 b 3 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9.xml>��< ? x m l   v e r s i o n = " 1 . 0 "   e n c o d i n g = " U T F - 1 6 " ? > < G e m i n i   x m l n s = " h t t p : / / g e m i n i / p i v o t c u s t o m i z a t i o n / c 0 6 7 3 3 d a - 4 2 f 0 - 4 f 5 6 - b b 8 a - f 4 b 4 1 e 0 2 8 3 7 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xml>��< ? x m l   v e r s i o n = " 1 . 0 "   e n c o d i n g = " U T F - 1 6 " ? > < G e m i n i   x m l n s = " h t t p : / / g e m i n i / p i v o t c u s t o m i z a t i o n / 3 0 2 8 4 e 9 0 - e 9 0 9 - 4 f 3 e - a c 2 7 - 9 9 c 2 0 1 d 3 e f a 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0.xml>��< ? x m l   v e r s i o n = " 1 . 0 "   e n c o d i n g = " U T F - 1 6 " ? > < G e m i n i   x m l n s = " h t t p : / / g e m i n i / p i v o t c u s t o m i z a t i o n / 7 7 b d d 5 c c - 5 8 c 5 - 4 8 c e - a b 1 5 - d e 3 a a c b 7 2 9 d 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1.xml>��< ? x m l   v e r s i o n = " 1 . 0 "   e n c o d i n g = " U T F - 1 6 " ? > < G e m i n i   x m l n s = " h t t p : / / g e m i n i / p i v o t c u s t o m i z a t i o n / S h o w H i d d e n " > < C u s t o m C o n t e n t > < ! [ C D A T A [ T r u e ] ] > < / C u s t o m C o n t e n t > < / G e m i n i > 
</file>

<file path=customXml/item52.xml>��< ? x m l   v e r s i o n = " 1 . 0 "   e n c o d i n g = " U T F - 1 6 " ? > < G e m i n i   x m l n s = " h t t p : / / g e m i n i / p i v o t c u s t o m i z a t i o n / 8 3 f a e 2 2 1 - c 4 8 d - 4 a 0 6 - 9 0 a 2 - 3 d 2 6 2 3 5 9 4 e 0 5 " > < 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3.xml>��< ? x m l   v e r s i o n = " 1 . 0 "   e n c o d i n g = " U T F - 1 6 " ? > < G e m i n i   x m l n s = " h t t p : / / g e m i n i / p i v o t c u s t o m i z a t i o n / e 7 d 5 6 1 c c - 5 d b c - 4 a 9 c - 9 d 2 8 - e a f 9 7 c e 7 c f f 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4.xml>��< ? x m l   v e r s i o n = " 1 . 0 "   e n c o d i n g = " U T F - 1 6 " ? > < G e m i n i   x m l n s = " h t t p : / / g e m i n i / p i v o t c u s t o m i z a t i o n / T a b l e O r d e r " > < C u s t o m C o n t e n t > P i v o t D a t a F I N A L _ c 6 c 0 a 6 f 1 - 3 9 2 d - 4 4 6 a - b 1 3 e - 5 8 f 3 1 7 e d 4 4 4 3 < / C u s t o m C o n t e n t > < / G e m i n i > 
</file>

<file path=customXml/item55.xml>��< ? x m l   v e r s i o n = " 1 . 0 "   e n c o d i n g = " U T F - 1 6 " ? > < G e m i n i   x m l n s = " h t t p : / / g e m i n i / p i v o t c u s t o m i z a t i o n / 4 6 5 7 5 c 2 c - 3 b 3 7 - 4 1 a 4 - b 4 4 b - 2 2 3 b 1 c f 9 9 5 2 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6.xml>��< ? x m l   v e r s i o n = " 1 . 0 "   e n c o d i n g = " U T F - 1 6 " ? > < G e m i n i   x m l n s = " h t t p : / / g e m i n i / p i v o t c u s t o m i z a t i o n / 0 6 6 2 0 a 8 1 - 3 d 8 a - 4 2 0 b - 9 9 6 6 - c 5 1 d 2 5 6 3 d 9 b 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7.xml>��< ? x m l   v e r s i o n = " 1 . 0 "   e n c o d i n g = " U T F - 1 6 " ? > < G e m i n i   x m l n s = " h t t p : / / g e m i n i / p i v o t c u s t o m i z a t i o n / C l i e n t W i n d o w X M L " > < C u s t o m C o n t e n t > P i v o t D a t a F I N A L _ c 6 c 0 a 6 f 1 - 3 9 2 d - 4 4 6 a - b 1 3 e - 5 8 f 3 1 7 e d 4 4 4 3 < / C u s t o m C o n t e n t > < / G e m i n i > 
</file>

<file path=customXml/item58.xml>��< ? x m l   v e r s i o n = " 1 . 0 "   e n c o d i n g = " U T F - 1 6 " ? > < G e m i n i   x m l n s = " h t t p : / / g e m i n i / p i v o t c u s t o m i z a t i o n / 2 3 1 6 6 f 7 0 - f b 8 e - 4 e f 1 - a 7 3 7 - 1 5 7 d f 3 4 3 b 0 3 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9.xml>��< ? x m l   v e r s i o n = " 1 . 0 "   e n c o d i n g = " U T F - 1 6 " ? > < G e m i n i   x m l n s = " h t t p : / / g e m i n i / p i v o t c u s t o m i z a t i o n / e f 2 5 1 2 c a - 5 c 1 6 - 4 0 2 7 - b c 6 a - a 1 c f 1 6 4 5 e c 2 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xml>��< ? x m l   v e r s i o n = " 1 . 0 "   e n c o d i n g = " U T F - 1 6 " ? > < G e m i n i   x m l n s = " h t t p : / / g e m i n i / p i v o t c u s t o m i z a t i o n / f 5 3 8 7 9 9 2 - a 2 d 1 - 4 e 4 e - a 7 1 d - 4 9 9 7 6 c 4 6 4 1 1 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0.xml>��< ? x m l   v e r s i o n = " 1 . 0 "   e n c o d i n g = " U T F - 1 6 " ? > < G e m i n i   x m l n s = " h t t p : / / g e m i n i / p i v o t c u s t o m i z a t i o n / R e l a t i o n s h i p A u t o D e t e c t i o n E n a b l e d " > < C u s t o m C o n t e n t > < ! [ C D A T A [ T r u e ] ] > < / C u s t o m C o n t e n t > < / G e m i n i > 
</file>

<file path=customXml/item61.xml>��< ? x m l   v e r s i o n = " 1 . 0 "   e n c o d i n g = " U T F - 1 6 " ? > < G e m i n i   x m l n s = " h t t p : / / g e m i n i / p i v o t c u s t o m i z a t i o n / f d 7 a 2 5 7 c - b f 2 5 - 4 8 4 1 - 8 c b 6 - 7 0 6 5 5 3 9 a c 7 1 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2.xml>��< ? x m l   v e r s i o n = " 1 . 0 "   e n c o d i n g = " U T F - 1 6 " ? > < G e m i n i   x m l n s = " h t t p : / / g e m i n i / p i v o t c u s t o m i z a t i o n / f 8 1 1 1 6 9 2 - 3 9 0 a - 4 8 7 c - 8 a 4 c - 0 1 2 5 5 b c 9 2 4 2 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3.xml>��< ? x m l   v e r s i o n = " 1 . 0 "   e n c o d i n g = " U T F - 1 6 " ? > < G e m i n i   x m l n s = " h t t p : / / g e m i n i / p i v o t c u s t o m i z a t i o n / 8 0 4 b 0 9 3 d - 9 7 b 1 - 4 7 e d - b c 8 b - 9 9 b 3 0 3 3 a 3 6 e 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4.xml>��< ? x m l   v e r s i o n = " 1 . 0 "   e n c o d i n g = " U T F - 1 6 " ? > < G e m i n i   x m l n s = " h t t p : / / g e m i n i / p i v o t c u s t o m i z a t i o n / 8 4 a 3 f 2 6 e - 7 c 7 6 - 4 9 6 2 - 9 1 7 f - c e 4 5 3 9 a e d c b 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5.xml>��< ? x m l   v e r s i o n = " 1 . 0 "   e n c o d i n g = " U T F - 1 6 " ? > < G e m i n i   x m l n s = " h t t p : / / g e m i n i / p i v o t c u s t o m i z a t i o n / e 3 1 4 5 2 3 6 - f 6 9 f - 4 3 4 5 - 8 b a b - a c 2 f a 8 0 1 6 9 7 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6.xml>��< ? x m l   v e r s i o n = " 1 . 0 "   e n c o d i n g = " U T F - 1 6 " ? > < G e m i n i   x m l n s = " h t t p : / / g e m i n i / p i v o t c u s t o m i z a t i o n / e e 2 a 0 c 7 e - 9 4 f c - 4 f f 9 - b 6 0 2 - c c a a 4 e 2 f 3 2 c 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7.xml>��< ? x m l   v e r s i o n = " 1 . 0 "   e n c o d i n g = " U T F - 1 6 " ? > < G e m i n i   x m l n s = " h t t p : / / g e m i n i / p i v o t c u s t o m i z a t i o n / 3 6 e 1 1 f 9 1 - 6 b 3 5 - 4 a 7 6 - 8 6 4 9 - c d f d b b a 8 8 a 8 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8.xml>��< ? x m l   v e r s i o n = " 1 . 0 "   e n c o d i n g = " U T F - 1 6 " ? > < G e m i n i   x m l n s = " h t t p : / / g e m i n i / p i v o t c u s t o m i z a t i o n / T a b l e C o u n t I n S a n d b o x " > < C u s t o m C o n t e n t > 1 < / C u s t o m C o n t e n t > < / G e m i n i > 
</file>

<file path=customXml/item69.xml>��< ? x m l   v e r s i o n = " 1 . 0 "   e n c o d i n g = " U T F - 1 6 " ? > < G e m i n i   x m l n s = " h t t p : / / g e m i n i / p i v o t c u s t o m i z a t i o n / 7 0 5 e e 4 1 8 - c 1 4 2 - 4 d 3 d - a 5 c 2 - 4 5 e 3 0 8 2 1 e e 5 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xml>��< ? x m l   v e r s i o n = " 1 . 0 "   e n c o d i n g = " U T F - 1 6 " ? > < G e m i n i   x m l n s = " h t t p : / / g e m i n i / p i v o t c u s t o m i z a t i o n / 7 b f 2 0 a 9 f - 0 d 8 8 - 4 3 3 c - b 2 3 6 - b e d 0 5 a 1 b 7 f 2 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0.xml>��< ? x m l   v e r s i o n = " 1 . 0 "   e n c o d i n g = " U T F - 1 6 " ? > < G e m i n i   x m l n s = " h t t p : / / g e m i n i / p i v o t c u s t o m i z a t i o n / e 1 a 6 5 c 0 3 - e 0 2 d - 4 3 b 1 - b 3 7 f - d 0 e 3 d e e 3 b 2 7 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 2 0 2 0 - 0 5 - 0 4 T 1 6 : 1 9 : 4 9 . 9 1 7 2 1 1 - 0 4 : 0 0 < / L a s t P r o c e s s e d T i m e > < / D a t a M o d e l i n g S a n d b o x . S e r i a l i z e d S a n d b o x E r r o r C a c h e > ] ] > < / C u s t o m C o n t e n t > < / G e m i n i > 
</file>

<file path=customXml/item72.xml>��< ? x m l   v e r s i o n = " 1 . 0 "   e n c o d i n g = " U T F - 1 6 " ? > < G e m i n i   x m l n s = " h t t p : / / g e m i n i / p i v o t c u s t o m i z a t i o n / P o w e r P i v o t V e r s i o n " > < C u s t o m C o n t e n t > < ! [ C D A T A [ 1 1 . 0 . 9 1 6 5 . 1 1 8 6 ] ] > < / C u s t o m C o n t e n t > < / G e m i n i > 
</file>

<file path=customXml/item73.xml>��< ? x m l   v e r s i o n = " 1 . 0 "   e n c o d i n g = " U T F - 1 6 " ? > < G e m i n i   x m l n s = " h t t p : / / g e m i n i / p i v o t c u s t o m i z a t i o n / 3 2 6 1 e d 4 e - b c 1 e - 4 5 f 5 - b 9 4 2 - b f 0 e 2 0 1 b 4 c 0 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4.xml>��< ? x m l   v e r s i o n = " 1 . 0 "   e n c o d i n g = " U T F - 1 6 " ? > < G e m i n i   x m l n s = " h t t p : / / g e m i n i / p i v o t c u s t o m i z a t i o n / 0 6 b 7 0 7 b 0 - 5 0 b 8 - 4 7 5 9 - a 5 2 b - a 4 8 0 5 b 9 7 9 c 0 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5.xml>��< ? x m l   v e r s i o n = " 1 . 0 "   e n c o d i n g = " U T F - 1 6 " ? > < G e m i n i   x m l n s = " h t t p : / / g e m i n i / p i v o t c u s t o m i z a t i o n / e 3 e b f c 8 b - e 8 5 c - 4 8 f c - a c 9 1 - 7 e 6 9 7 a 6 5 4 9 9 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6.xml>��< ? x m l   v e r s i o n = " 1 . 0 "   e n c o d i n g = " U T F - 1 6 " ? > < G e m i n i   x m l n s = " h t t p : / / g e m i n i / p i v o t c u s t o m i z a t i o n / 3 a 0 a c d f 1 - 2 d 5 6 - 4 e e a - a c 9 c - c 8 a 9 7 1 9 c f 9 5 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7.xml>��< ? x m l   v e r s i o n = " 1 . 0 "   e n c o d i n g = " U T F - 1 6 " ? > < G e m i n i   x m l n s = " h t t p : / / g e m i n i / p i v o t c u s t o m i z a t i o n / a 3 c c f a 2 4 - f 2 2 1 - 4 c 0 2 - 9 d 2 c - 5 6 2 2 3 3 b 7 6 7 7 c " > < 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8.xml>��< ? x m l   v e r s i o n = " 1 . 0 "   e n c o d i n g = " U T F - 1 6 " ? > < G e m i n i   x m l n s = " h t t p : / / g e m i n i / p i v o t c u s t o m i z a t i o n / 2 f a 7 d 8 3 b - 9 a c b - 4 d f b - a 1 4 b - 6 7 6 0 5 8 0 7 c 1 0 6 " > < 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i v o t D a t a F I N A L _ c 6 c 0 a 6 f 1 - 3 9 2 d - 4 4 6 a - b 1 3 e - 5 8 f 3 1 7 e d 4 4 4 3 & l t ; / K e y & g t ; & l t ; V a l u e   x m l n s : a = " h t t p : / / s c h e m a s . d a t a c o n t r a c t . o r g / 2 0 0 4 / 0 7 / M i c r o s o f t . A n a l y s i s S e r v i c e s . C o m m o n " & g t ; & l t ; a : H a s F o c u s & g t ; t r u e & l t ; / a : H a s F o c u s & g t ; & l t ; a : S i z e A t D p i 9 6 & g t ; 1 8 0 & l t ; / a : S i z e A t D p i 9 6 & g t ; & l t ; a : V i s i b l e & g t ; t r u e & l t ; / a : V i s i b l e & g t ; & l t ; / V a l u e & g t ; & l t ; / K e y V a l u e O f s t r i n g S a n d b o x E d i t o r . M e a s u r e G r i d S t a t e S c d E 3 5 R y & g t ; & l t ; / A r r a y O f K e y V a l u e O f s t r i n g S a n d b o x E d i t o r . M e a s u r e G r i d S t a t e S c d E 3 5 R y & g t ; < / C u s t o m C o n t e n t > < / G e m i n i > 
</file>

<file path=customXml/item8.xml>��< ? x m l   v e r s i o n = " 1 . 0 "   e n c o d i n g = " U T F - 1 6 " ? > < G e m i n i   x m l n s = " h t t p : / / g e m i n i / p i v o t c u s t o m i z a t i o n / d b 9 7 a a 8 d - 8 0 1 4 - 4 8 2 d - b f 1 5 - a 2 9 b a 6 d a 6 5 3 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0.xml>��< ? x m l   v e r s i o n = " 1 . 0 "   e n c o d i n g = " U T F - 1 6 " ? > < G e m i n i   x m l n s = " h t t p : / / g e m i n i / p i v o t c u s t o m i z a t i o n / L i n k e d T a b l e U p d a t e M o d e " > < C u s t o m C o n t e n t > < ! [ C D A T A [ T r u e ] ] > < / C u s t o m C o n t e n t > < / G e m i n i > 
</file>

<file path=customXml/item81.xml>��< ? x m l   v e r s i o n = " 1 . 0 "   e n c o d i n g = " U T F - 1 6 " ? > < G e m i n i   x m l n s = " h t t p : / / g e m i n i / p i v o t c u s t o m i z a t i o n / 9 5 8 2 5 0 0 1 - 9 8 7 4 - 4 c 0 1 - b 7 d 0 - 2 b 5 e 8 c f 3 1 9 9 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2.xml>��< ? x m l   v e r s i o n = " 1 . 0 "   e n c o d i n g = " U T F - 1 6 " ? > < G e m i n i   x m l n s = " h t t p : / / g e m i n i / p i v o t c u s t o m i z a t i o n / c 7 5 3 9 0 a 1 - 9 7 9 3 - 4 b 0 6 - 9 b 5 1 - d c c f b c 3 0 3 5 f 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3.xml>��< ? x m l   v e r s i o n = " 1 . 0 "   e n c o d i n g = " U T F - 1 6 " ? > < G e m i n i   x m l n s = " h t t p : / / g e m i n i / p i v o t c u s t o m i z a t i o n / e a 9 5 6 7 9 6 - 4 8 6 c - 4 b 1 1 - b 8 9 8 - 1 2 a 1 a f d e 0 d f 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4.xml>��< ? x m l   v e r s i o n = " 1 . 0 "   e n c o d i n g = " U T F - 1 6 " ? > < G e m i n i   x m l n s = " h t t p : / / g e m i n i / p i v o t c u s t o m i z a t i o n / S a n d b o x N o n E m p t y " > < C u s t o m C o n t e n t > < ! [ C D A T A [ 1 ] ] > < / C u s t o m C o n t e n t > < / G e m i n i > 
</file>

<file path=customXml/item85.xml>��< ? x m l   v e r s i o n = " 1 . 0 "   e n c o d i n g = " U T F - 1 6 " ? > < G e m i n i   x m l n s = " h t t p : / / g e m i n i / p i v o t c u s t o m i z a t i o n / 2 d a 2 6 a 8 3 - 3 5 0 6 - 4 7 7 d - 8 9 b a - 0 e 2 7 d 6 c 0 f 8 4 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6.xml>��< ? x m l   v e r s i o n = " 1 . 0 "   e n c o d i n g = " U T F - 1 6 " ? > < G e m i n i   x m l n s = " h t t p : / / g e m i n i / p i v o t c u s t o m i z a t i o n / 0 a c 1 5 2 9 c - a e a 3 - 4 6 2 9 - b 7 2 2 - a 7 8 6 b 9 0 3 d a b 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9.xml>��< ? x m l   v e r s i o n = " 1 . 0 "   e n c o d i n g = " U T F - 1 6 " ? > < G e m i n i   x m l n s = " h t t p : / / g e m i n i / p i v o t c u s t o m i z a t i o n / b b 2 a 8 f 3 2 - 5 3 6 c - 4 d 3 d - 9 a a c - c 6 8 e 7 4 1 6 9 8 d 6 " > < 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EA8F5C2A-4DD3-4BD7-AE9B-CFDB4A193C54}">
  <ds:schemaRefs/>
</ds:datastoreItem>
</file>

<file path=customXml/itemProps10.xml><?xml version="1.0" encoding="utf-8"?>
<ds:datastoreItem xmlns:ds="http://schemas.openxmlformats.org/officeDocument/2006/customXml" ds:itemID="{9B16B154-C2A9-423F-859C-AE79E8693D17}">
  <ds:schemaRefs/>
</ds:datastoreItem>
</file>

<file path=customXml/itemProps11.xml><?xml version="1.0" encoding="utf-8"?>
<ds:datastoreItem xmlns:ds="http://schemas.openxmlformats.org/officeDocument/2006/customXml" ds:itemID="{6073F459-9900-492B-9D44-4B07C11C1631}">
  <ds:schemaRefs/>
</ds:datastoreItem>
</file>

<file path=customXml/itemProps12.xml><?xml version="1.0" encoding="utf-8"?>
<ds:datastoreItem xmlns:ds="http://schemas.openxmlformats.org/officeDocument/2006/customXml" ds:itemID="{F89F257C-CA40-42A4-987D-E45A3FC78A05}">
  <ds:schemaRefs/>
</ds:datastoreItem>
</file>

<file path=customXml/itemProps13.xml><?xml version="1.0" encoding="utf-8"?>
<ds:datastoreItem xmlns:ds="http://schemas.openxmlformats.org/officeDocument/2006/customXml" ds:itemID="{85CAA9F2-711B-4336-B400-3CAE2D1BD1FF}">
  <ds:schemaRefs/>
</ds:datastoreItem>
</file>

<file path=customXml/itemProps14.xml><?xml version="1.0" encoding="utf-8"?>
<ds:datastoreItem xmlns:ds="http://schemas.openxmlformats.org/officeDocument/2006/customXml" ds:itemID="{7BDFA80F-2D07-4691-BE1F-BBC1D0AF4818}">
  <ds:schemaRefs/>
</ds:datastoreItem>
</file>

<file path=customXml/itemProps15.xml><?xml version="1.0" encoding="utf-8"?>
<ds:datastoreItem xmlns:ds="http://schemas.openxmlformats.org/officeDocument/2006/customXml" ds:itemID="{2E26BF67-ACE0-439D-BA70-0E4F926D66D6}">
  <ds:schemaRefs/>
</ds:datastoreItem>
</file>

<file path=customXml/itemProps16.xml><?xml version="1.0" encoding="utf-8"?>
<ds:datastoreItem xmlns:ds="http://schemas.openxmlformats.org/officeDocument/2006/customXml" ds:itemID="{D51CFDF6-5AC1-478B-9F83-11DDB00C6709}">
  <ds:schemaRefs/>
</ds:datastoreItem>
</file>

<file path=customXml/itemProps17.xml><?xml version="1.0" encoding="utf-8"?>
<ds:datastoreItem xmlns:ds="http://schemas.openxmlformats.org/officeDocument/2006/customXml" ds:itemID="{CE40BB7C-27C9-4657-BB2C-DACB5C5FE9C7}">
  <ds:schemaRefs/>
</ds:datastoreItem>
</file>

<file path=customXml/itemProps18.xml><?xml version="1.0" encoding="utf-8"?>
<ds:datastoreItem xmlns:ds="http://schemas.openxmlformats.org/officeDocument/2006/customXml" ds:itemID="{FB408477-EF72-49B1-867D-3CB5C77C946E}">
  <ds:schemaRefs/>
</ds:datastoreItem>
</file>

<file path=customXml/itemProps19.xml><?xml version="1.0" encoding="utf-8"?>
<ds:datastoreItem xmlns:ds="http://schemas.openxmlformats.org/officeDocument/2006/customXml" ds:itemID="{E9589895-9ED4-4AB7-842E-02A37A47911E}">
  <ds:schemaRefs/>
</ds:datastoreItem>
</file>

<file path=customXml/itemProps2.xml><?xml version="1.0" encoding="utf-8"?>
<ds:datastoreItem xmlns:ds="http://schemas.openxmlformats.org/officeDocument/2006/customXml" ds:itemID="{CC5DEBEC-DCF6-4DF4-B420-65F2D31DD044}">
  <ds:schemaRefs/>
</ds:datastoreItem>
</file>

<file path=customXml/itemProps20.xml><?xml version="1.0" encoding="utf-8"?>
<ds:datastoreItem xmlns:ds="http://schemas.openxmlformats.org/officeDocument/2006/customXml" ds:itemID="{0DAC102B-E6DC-408E-8049-5C1F54540DB6}">
  <ds:schemaRefs/>
</ds:datastoreItem>
</file>

<file path=customXml/itemProps21.xml><?xml version="1.0" encoding="utf-8"?>
<ds:datastoreItem xmlns:ds="http://schemas.openxmlformats.org/officeDocument/2006/customXml" ds:itemID="{606CB183-DF54-4BA1-BE04-F525ADF4A1C3}">
  <ds:schemaRefs/>
</ds:datastoreItem>
</file>

<file path=customXml/itemProps22.xml><?xml version="1.0" encoding="utf-8"?>
<ds:datastoreItem xmlns:ds="http://schemas.openxmlformats.org/officeDocument/2006/customXml" ds:itemID="{331274D7-C8BF-4DF7-AFD7-EA9B3AE0A474}">
  <ds:schemaRefs/>
</ds:datastoreItem>
</file>

<file path=customXml/itemProps23.xml><?xml version="1.0" encoding="utf-8"?>
<ds:datastoreItem xmlns:ds="http://schemas.openxmlformats.org/officeDocument/2006/customXml" ds:itemID="{06835C51-3622-4B47-BA63-A989BEF34CD3}">
  <ds:schemaRefs/>
</ds:datastoreItem>
</file>

<file path=customXml/itemProps24.xml><?xml version="1.0" encoding="utf-8"?>
<ds:datastoreItem xmlns:ds="http://schemas.openxmlformats.org/officeDocument/2006/customXml" ds:itemID="{BAEC9421-5CC8-437E-9E8C-DFD4888DAFB6}">
  <ds:schemaRefs/>
</ds:datastoreItem>
</file>

<file path=customXml/itemProps25.xml><?xml version="1.0" encoding="utf-8"?>
<ds:datastoreItem xmlns:ds="http://schemas.openxmlformats.org/officeDocument/2006/customXml" ds:itemID="{3B482560-4EFA-4751-AB91-D38A23281DF6}">
  <ds:schemaRefs/>
</ds:datastoreItem>
</file>

<file path=customXml/itemProps26.xml><?xml version="1.0" encoding="utf-8"?>
<ds:datastoreItem xmlns:ds="http://schemas.openxmlformats.org/officeDocument/2006/customXml" ds:itemID="{C87BF5F7-6788-4A84-B021-FD7C395E765D}">
  <ds:schemaRefs/>
</ds:datastoreItem>
</file>

<file path=customXml/itemProps27.xml><?xml version="1.0" encoding="utf-8"?>
<ds:datastoreItem xmlns:ds="http://schemas.openxmlformats.org/officeDocument/2006/customXml" ds:itemID="{18E6EEB7-02F3-4677-B258-B9162895B2FC}">
  <ds:schemaRefs/>
</ds:datastoreItem>
</file>

<file path=customXml/itemProps28.xml><?xml version="1.0" encoding="utf-8"?>
<ds:datastoreItem xmlns:ds="http://schemas.openxmlformats.org/officeDocument/2006/customXml" ds:itemID="{C4CEE530-94A4-4597-8F84-61937920C5B3}">
  <ds:schemaRefs/>
</ds:datastoreItem>
</file>

<file path=customXml/itemProps29.xml><?xml version="1.0" encoding="utf-8"?>
<ds:datastoreItem xmlns:ds="http://schemas.openxmlformats.org/officeDocument/2006/customXml" ds:itemID="{87A181F3-284B-4799-A9CA-D82D95681A88}">
  <ds:schemaRefs/>
</ds:datastoreItem>
</file>

<file path=customXml/itemProps3.xml><?xml version="1.0" encoding="utf-8"?>
<ds:datastoreItem xmlns:ds="http://schemas.openxmlformats.org/officeDocument/2006/customXml" ds:itemID="{D2066755-F684-4371-879D-C0D64C201C5B}">
  <ds:schemaRefs/>
</ds:datastoreItem>
</file>

<file path=customXml/itemProps30.xml><?xml version="1.0" encoding="utf-8"?>
<ds:datastoreItem xmlns:ds="http://schemas.openxmlformats.org/officeDocument/2006/customXml" ds:itemID="{8EE9B846-8B78-439F-A763-DA776127FF1B}">
  <ds:schemaRefs/>
</ds:datastoreItem>
</file>

<file path=customXml/itemProps31.xml><?xml version="1.0" encoding="utf-8"?>
<ds:datastoreItem xmlns:ds="http://schemas.openxmlformats.org/officeDocument/2006/customXml" ds:itemID="{06E91548-EFAA-4206-B998-5142DAFBAD97}">
  <ds:schemaRefs/>
</ds:datastoreItem>
</file>

<file path=customXml/itemProps32.xml><?xml version="1.0" encoding="utf-8"?>
<ds:datastoreItem xmlns:ds="http://schemas.openxmlformats.org/officeDocument/2006/customXml" ds:itemID="{89223CBA-248A-4E71-B5E9-C45BC5B1F29F}">
  <ds:schemaRefs/>
</ds:datastoreItem>
</file>

<file path=customXml/itemProps33.xml><?xml version="1.0" encoding="utf-8"?>
<ds:datastoreItem xmlns:ds="http://schemas.openxmlformats.org/officeDocument/2006/customXml" ds:itemID="{3C36502C-C111-4F2F-8261-960EA092978E}">
  <ds:schemaRefs/>
</ds:datastoreItem>
</file>

<file path=customXml/itemProps34.xml><?xml version="1.0" encoding="utf-8"?>
<ds:datastoreItem xmlns:ds="http://schemas.openxmlformats.org/officeDocument/2006/customXml" ds:itemID="{02928174-E588-4847-B04D-F25DC671D311}">
  <ds:schemaRefs/>
</ds:datastoreItem>
</file>

<file path=customXml/itemProps35.xml><?xml version="1.0" encoding="utf-8"?>
<ds:datastoreItem xmlns:ds="http://schemas.openxmlformats.org/officeDocument/2006/customXml" ds:itemID="{30A9BCA1-B02F-4503-8B09-3539D387EA94}">
  <ds:schemaRefs/>
</ds:datastoreItem>
</file>

<file path=customXml/itemProps36.xml><?xml version="1.0" encoding="utf-8"?>
<ds:datastoreItem xmlns:ds="http://schemas.openxmlformats.org/officeDocument/2006/customXml" ds:itemID="{4B0C5B52-B2F2-4F0D-9203-FB75B96BCD97}">
  <ds:schemaRefs/>
</ds:datastoreItem>
</file>

<file path=customXml/itemProps37.xml><?xml version="1.0" encoding="utf-8"?>
<ds:datastoreItem xmlns:ds="http://schemas.openxmlformats.org/officeDocument/2006/customXml" ds:itemID="{D5FF041D-025C-4946-9C0D-AFF21618CDB7}">
  <ds:schemaRefs/>
</ds:datastoreItem>
</file>

<file path=customXml/itemProps38.xml><?xml version="1.0" encoding="utf-8"?>
<ds:datastoreItem xmlns:ds="http://schemas.openxmlformats.org/officeDocument/2006/customXml" ds:itemID="{3222CD6E-FC52-47D4-85AC-BEE04BE4D4BC}">
  <ds:schemaRefs/>
</ds:datastoreItem>
</file>

<file path=customXml/itemProps39.xml><?xml version="1.0" encoding="utf-8"?>
<ds:datastoreItem xmlns:ds="http://schemas.openxmlformats.org/officeDocument/2006/customXml" ds:itemID="{327519EE-3DDA-45E0-862F-D910E5EB9F60}">
  <ds:schemaRefs/>
</ds:datastoreItem>
</file>

<file path=customXml/itemProps4.xml><?xml version="1.0" encoding="utf-8"?>
<ds:datastoreItem xmlns:ds="http://schemas.openxmlformats.org/officeDocument/2006/customXml" ds:itemID="{04434D8F-EFAF-4B4B-A037-2B18832F1E26}">
  <ds:schemaRefs/>
</ds:datastoreItem>
</file>

<file path=customXml/itemProps40.xml><?xml version="1.0" encoding="utf-8"?>
<ds:datastoreItem xmlns:ds="http://schemas.openxmlformats.org/officeDocument/2006/customXml" ds:itemID="{5C5E397D-071C-4E34-AD78-D42D8B350FF5}">
  <ds:schemaRefs/>
</ds:datastoreItem>
</file>

<file path=customXml/itemProps41.xml><?xml version="1.0" encoding="utf-8"?>
<ds:datastoreItem xmlns:ds="http://schemas.openxmlformats.org/officeDocument/2006/customXml" ds:itemID="{FE9D7C89-6137-4D86-8710-82860CFF477F}">
  <ds:schemaRefs/>
</ds:datastoreItem>
</file>

<file path=customXml/itemProps42.xml><?xml version="1.0" encoding="utf-8"?>
<ds:datastoreItem xmlns:ds="http://schemas.openxmlformats.org/officeDocument/2006/customXml" ds:itemID="{D5DB9DA0-597C-41F8-AAE0-B8DE6BCE8599}">
  <ds:schemaRefs/>
</ds:datastoreItem>
</file>

<file path=customXml/itemProps43.xml><?xml version="1.0" encoding="utf-8"?>
<ds:datastoreItem xmlns:ds="http://schemas.openxmlformats.org/officeDocument/2006/customXml" ds:itemID="{615998AC-26B4-41CC-97D2-604A29F8256B}">
  <ds:schemaRefs/>
</ds:datastoreItem>
</file>

<file path=customXml/itemProps44.xml><?xml version="1.0" encoding="utf-8"?>
<ds:datastoreItem xmlns:ds="http://schemas.openxmlformats.org/officeDocument/2006/customXml" ds:itemID="{C80CD7D7-6CB6-4944-A360-230C1E7509A0}">
  <ds:schemaRefs/>
</ds:datastoreItem>
</file>

<file path=customXml/itemProps45.xml><?xml version="1.0" encoding="utf-8"?>
<ds:datastoreItem xmlns:ds="http://schemas.openxmlformats.org/officeDocument/2006/customXml" ds:itemID="{4431A56C-ACD9-442E-8482-1C74753F00E3}">
  <ds:schemaRefs/>
</ds:datastoreItem>
</file>

<file path=customXml/itemProps46.xml><?xml version="1.0" encoding="utf-8"?>
<ds:datastoreItem xmlns:ds="http://schemas.openxmlformats.org/officeDocument/2006/customXml" ds:itemID="{1FF637D8-09A3-43AA-883C-9E61EDE68910}">
  <ds:schemaRefs/>
</ds:datastoreItem>
</file>

<file path=customXml/itemProps47.xml><?xml version="1.0" encoding="utf-8"?>
<ds:datastoreItem xmlns:ds="http://schemas.openxmlformats.org/officeDocument/2006/customXml" ds:itemID="{896323C3-787D-4297-A8BC-04F82A8EBA01}">
  <ds:schemaRefs/>
</ds:datastoreItem>
</file>

<file path=customXml/itemProps48.xml><?xml version="1.0" encoding="utf-8"?>
<ds:datastoreItem xmlns:ds="http://schemas.openxmlformats.org/officeDocument/2006/customXml" ds:itemID="{6456EAC8-04FB-464F-A549-272B8EC144BD}">
  <ds:schemaRefs/>
</ds:datastoreItem>
</file>

<file path=customXml/itemProps49.xml><?xml version="1.0" encoding="utf-8"?>
<ds:datastoreItem xmlns:ds="http://schemas.openxmlformats.org/officeDocument/2006/customXml" ds:itemID="{2748ADEA-E15F-4178-A142-EB2F9A876B19}">
  <ds:schemaRefs/>
</ds:datastoreItem>
</file>

<file path=customXml/itemProps5.xml><?xml version="1.0" encoding="utf-8"?>
<ds:datastoreItem xmlns:ds="http://schemas.openxmlformats.org/officeDocument/2006/customXml" ds:itemID="{F55EE391-5EBB-478D-A6C5-741354E582FA}">
  <ds:schemaRefs/>
</ds:datastoreItem>
</file>

<file path=customXml/itemProps50.xml><?xml version="1.0" encoding="utf-8"?>
<ds:datastoreItem xmlns:ds="http://schemas.openxmlformats.org/officeDocument/2006/customXml" ds:itemID="{A66D6256-B17B-454B-ACC8-1C87387A7B33}">
  <ds:schemaRefs/>
</ds:datastoreItem>
</file>

<file path=customXml/itemProps51.xml><?xml version="1.0" encoding="utf-8"?>
<ds:datastoreItem xmlns:ds="http://schemas.openxmlformats.org/officeDocument/2006/customXml" ds:itemID="{66A8FE3B-BC97-4E5C-AAB9-41C6F6F9FCA0}">
  <ds:schemaRefs/>
</ds:datastoreItem>
</file>

<file path=customXml/itemProps52.xml><?xml version="1.0" encoding="utf-8"?>
<ds:datastoreItem xmlns:ds="http://schemas.openxmlformats.org/officeDocument/2006/customXml" ds:itemID="{E7016736-9E12-495D-BC8B-51B3522BAC9A}">
  <ds:schemaRefs/>
</ds:datastoreItem>
</file>

<file path=customXml/itemProps53.xml><?xml version="1.0" encoding="utf-8"?>
<ds:datastoreItem xmlns:ds="http://schemas.openxmlformats.org/officeDocument/2006/customXml" ds:itemID="{D7D5AFB2-056C-4655-9FE4-F55F1B5ABD6D}">
  <ds:schemaRefs/>
</ds:datastoreItem>
</file>

<file path=customXml/itemProps54.xml><?xml version="1.0" encoding="utf-8"?>
<ds:datastoreItem xmlns:ds="http://schemas.openxmlformats.org/officeDocument/2006/customXml" ds:itemID="{D54720E8-8AD2-4AB6-AEAF-8D4166EDC7EF}">
  <ds:schemaRefs/>
</ds:datastoreItem>
</file>

<file path=customXml/itemProps55.xml><?xml version="1.0" encoding="utf-8"?>
<ds:datastoreItem xmlns:ds="http://schemas.openxmlformats.org/officeDocument/2006/customXml" ds:itemID="{1C9D3F77-D9BD-4744-BF85-85DB1335CED9}">
  <ds:schemaRefs/>
</ds:datastoreItem>
</file>

<file path=customXml/itemProps56.xml><?xml version="1.0" encoding="utf-8"?>
<ds:datastoreItem xmlns:ds="http://schemas.openxmlformats.org/officeDocument/2006/customXml" ds:itemID="{9F478A89-A16C-4600-A372-636960336D90}">
  <ds:schemaRefs/>
</ds:datastoreItem>
</file>

<file path=customXml/itemProps57.xml><?xml version="1.0" encoding="utf-8"?>
<ds:datastoreItem xmlns:ds="http://schemas.openxmlformats.org/officeDocument/2006/customXml" ds:itemID="{9234D129-9E4E-4ACC-908A-99039D5126C7}">
  <ds:schemaRefs/>
</ds:datastoreItem>
</file>

<file path=customXml/itemProps58.xml><?xml version="1.0" encoding="utf-8"?>
<ds:datastoreItem xmlns:ds="http://schemas.openxmlformats.org/officeDocument/2006/customXml" ds:itemID="{7394B913-A52F-4DB2-A82B-54F9E8112B09}">
  <ds:schemaRefs/>
</ds:datastoreItem>
</file>

<file path=customXml/itemProps59.xml><?xml version="1.0" encoding="utf-8"?>
<ds:datastoreItem xmlns:ds="http://schemas.openxmlformats.org/officeDocument/2006/customXml" ds:itemID="{0BA5951A-720E-4C01-8438-7E49300F34A3}">
  <ds:schemaRefs/>
</ds:datastoreItem>
</file>

<file path=customXml/itemProps6.xml><?xml version="1.0" encoding="utf-8"?>
<ds:datastoreItem xmlns:ds="http://schemas.openxmlformats.org/officeDocument/2006/customXml" ds:itemID="{76D1CE1C-9273-49C5-AF9C-5CF1532468A8}">
  <ds:schemaRefs/>
</ds:datastoreItem>
</file>

<file path=customXml/itemProps60.xml><?xml version="1.0" encoding="utf-8"?>
<ds:datastoreItem xmlns:ds="http://schemas.openxmlformats.org/officeDocument/2006/customXml" ds:itemID="{9FEDBC80-5FAB-4EF7-8257-6E4EDDE5B69F}">
  <ds:schemaRefs/>
</ds:datastoreItem>
</file>

<file path=customXml/itemProps61.xml><?xml version="1.0" encoding="utf-8"?>
<ds:datastoreItem xmlns:ds="http://schemas.openxmlformats.org/officeDocument/2006/customXml" ds:itemID="{8438BA77-025A-4207-98B1-234748187EEF}">
  <ds:schemaRefs/>
</ds:datastoreItem>
</file>

<file path=customXml/itemProps62.xml><?xml version="1.0" encoding="utf-8"?>
<ds:datastoreItem xmlns:ds="http://schemas.openxmlformats.org/officeDocument/2006/customXml" ds:itemID="{F57727DE-9066-4FEA-BE4E-C867EA5224C8}">
  <ds:schemaRefs/>
</ds:datastoreItem>
</file>

<file path=customXml/itemProps63.xml><?xml version="1.0" encoding="utf-8"?>
<ds:datastoreItem xmlns:ds="http://schemas.openxmlformats.org/officeDocument/2006/customXml" ds:itemID="{0CD3D3CB-18D8-47A1-9675-50B1441919A9}">
  <ds:schemaRefs/>
</ds:datastoreItem>
</file>

<file path=customXml/itemProps64.xml><?xml version="1.0" encoding="utf-8"?>
<ds:datastoreItem xmlns:ds="http://schemas.openxmlformats.org/officeDocument/2006/customXml" ds:itemID="{13ABBF19-5947-4070-A002-60856559595E}">
  <ds:schemaRefs/>
</ds:datastoreItem>
</file>

<file path=customXml/itemProps65.xml><?xml version="1.0" encoding="utf-8"?>
<ds:datastoreItem xmlns:ds="http://schemas.openxmlformats.org/officeDocument/2006/customXml" ds:itemID="{659C12A8-7C4E-4722-A5EC-40C748CBC447}">
  <ds:schemaRefs/>
</ds:datastoreItem>
</file>

<file path=customXml/itemProps66.xml><?xml version="1.0" encoding="utf-8"?>
<ds:datastoreItem xmlns:ds="http://schemas.openxmlformats.org/officeDocument/2006/customXml" ds:itemID="{547A8E69-BD93-445B-A196-5FE96E8D0CDA}">
  <ds:schemaRefs/>
</ds:datastoreItem>
</file>

<file path=customXml/itemProps67.xml><?xml version="1.0" encoding="utf-8"?>
<ds:datastoreItem xmlns:ds="http://schemas.openxmlformats.org/officeDocument/2006/customXml" ds:itemID="{414EB17C-20A1-4743-AA8A-1823EF8EB4A8}">
  <ds:schemaRefs/>
</ds:datastoreItem>
</file>

<file path=customXml/itemProps68.xml><?xml version="1.0" encoding="utf-8"?>
<ds:datastoreItem xmlns:ds="http://schemas.openxmlformats.org/officeDocument/2006/customXml" ds:itemID="{C7AE6B29-9141-4588-B43F-282A6AAB4ED0}">
  <ds:schemaRefs/>
</ds:datastoreItem>
</file>

<file path=customXml/itemProps69.xml><?xml version="1.0" encoding="utf-8"?>
<ds:datastoreItem xmlns:ds="http://schemas.openxmlformats.org/officeDocument/2006/customXml" ds:itemID="{2E5177B7-3253-4C9B-AC10-8CF67E25B376}">
  <ds:schemaRefs/>
</ds:datastoreItem>
</file>

<file path=customXml/itemProps7.xml><?xml version="1.0" encoding="utf-8"?>
<ds:datastoreItem xmlns:ds="http://schemas.openxmlformats.org/officeDocument/2006/customXml" ds:itemID="{9C35D7E2-1AC0-4B4E-997E-CC645ADF9B5A}">
  <ds:schemaRefs/>
</ds:datastoreItem>
</file>

<file path=customXml/itemProps70.xml><?xml version="1.0" encoding="utf-8"?>
<ds:datastoreItem xmlns:ds="http://schemas.openxmlformats.org/officeDocument/2006/customXml" ds:itemID="{A80FCD9F-3E8D-4A6A-844B-27BE519D6D32}">
  <ds:schemaRefs/>
</ds:datastoreItem>
</file>

<file path=customXml/itemProps71.xml><?xml version="1.0" encoding="utf-8"?>
<ds:datastoreItem xmlns:ds="http://schemas.openxmlformats.org/officeDocument/2006/customXml" ds:itemID="{65438360-9962-45DD-B307-5678C4621EC9}">
  <ds:schemaRefs/>
</ds:datastoreItem>
</file>

<file path=customXml/itemProps72.xml><?xml version="1.0" encoding="utf-8"?>
<ds:datastoreItem xmlns:ds="http://schemas.openxmlformats.org/officeDocument/2006/customXml" ds:itemID="{CA1A7857-9386-4B78-8F5E-3C413C211F01}">
  <ds:schemaRefs/>
</ds:datastoreItem>
</file>

<file path=customXml/itemProps73.xml><?xml version="1.0" encoding="utf-8"?>
<ds:datastoreItem xmlns:ds="http://schemas.openxmlformats.org/officeDocument/2006/customXml" ds:itemID="{37D858E0-EB2F-436C-A06E-03B7F0D90B80}">
  <ds:schemaRefs/>
</ds:datastoreItem>
</file>

<file path=customXml/itemProps74.xml><?xml version="1.0" encoding="utf-8"?>
<ds:datastoreItem xmlns:ds="http://schemas.openxmlformats.org/officeDocument/2006/customXml" ds:itemID="{54A10F79-D7D7-4CD7-8B3F-D0061327DF24}">
  <ds:schemaRefs/>
</ds:datastoreItem>
</file>

<file path=customXml/itemProps75.xml><?xml version="1.0" encoding="utf-8"?>
<ds:datastoreItem xmlns:ds="http://schemas.openxmlformats.org/officeDocument/2006/customXml" ds:itemID="{E5954879-9567-4A4F-A18A-771B087A9317}">
  <ds:schemaRefs/>
</ds:datastoreItem>
</file>

<file path=customXml/itemProps76.xml><?xml version="1.0" encoding="utf-8"?>
<ds:datastoreItem xmlns:ds="http://schemas.openxmlformats.org/officeDocument/2006/customXml" ds:itemID="{D7958136-FD26-4779-BEF6-57B733308340}">
  <ds:schemaRefs/>
</ds:datastoreItem>
</file>

<file path=customXml/itemProps77.xml><?xml version="1.0" encoding="utf-8"?>
<ds:datastoreItem xmlns:ds="http://schemas.openxmlformats.org/officeDocument/2006/customXml" ds:itemID="{D0AC713F-95C3-4258-99D6-6A67FCF946EA}">
  <ds:schemaRefs/>
</ds:datastoreItem>
</file>

<file path=customXml/itemProps78.xml><?xml version="1.0" encoding="utf-8"?>
<ds:datastoreItem xmlns:ds="http://schemas.openxmlformats.org/officeDocument/2006/customXml" ds:itemID="{6950242B-3620-40B1-A399-17ADFEC6EF4A}">
  <ds:schemaRefs/>
</ds:datastoreItem>
</file>

<file path=customXml/itemProps79.xml><?xml version="1.0" encoding="utf-8"?>
<ds:datastoreItem xmlns:ds="http://schemas.openxmlformats.org/officeDocument/2006/customXml" ds:itemID="{1FB4A59F-E205-4886-B122-2665C9DFE70D}">
  <ds:schemaRefs/>
</ds:datastoreItem>
</file>

<file path=customXml/itemProps8.xml><?xml version="1.0" encoding="utf-8"?>
<ds:datastoreItem xmlns:ds="http://schemas.openxmlformats.org/officeDocument/2006/customXml" ds:itemID="{174A2852-8394-402C-8313-598FCCAECBB8}">
  <ds:schemaRefs/>
</ds:datastoreItem>
</file>

<file path=customXml/itemProps80.xml><?xml version="1.0" encoding="utf-8"?>
<ds:datastoreItem xmlns:ds="http://schemas.openxmlformats.org/officeDocument/2006/customXml" ds:itemID="{C32A29D4-12CD-48CB-BC0C-5A39D6C2DDD2}">
  <ds:schemaRefs/>
</ds:datastoreItem>
</file>

<file path=customXml/itemProps81.xml><?xml version="1.0" encoding="utf-8"?>
<ds:datastoreItem xmlns:ds="http://schemas.openxmlformats.org/officeDocument/2006/customXml" ds:itemID="{E2C8814A-C90B-4B0A-BFB4-7AA493CE73F2}">
  <ds:schemaRefs/>
</ds:datastoreItem>
</file>

<file path=customXml/itemProps82.xml><?xml version="1.0" encoding="utf-8"?>
<ds:datastoreItem xmlns:ds="http://schemas.openxmlformats.org/officeDocument/2006/customXml" ds:itemID="{30F2E148-266C-4749-9B89-5BAA7E55B268}">
  <ds:schemaRefs/>
</ds:datastoreItem>
</file>

<file path=customXml/itemProps83.xml><?xml version="1.0" encoding="utf-8"?>
<ds:datastoreItem xmlns:ds="http://schemas.openxmlformats.org/officeDocument/2006/customXml" ds:itemID="{39A3DF44-76AE-4F50-99C7-45D842ED4AE0}">
  <ds:schemaRefs/>
</ds:datastoreItem>
</file>

<file path=customXml/itemProps84.xml><?xml version="1.0" encoding="utf-8"?>
<ds:datastoreItem xmlns:ds="http://schemas.openxmlformats.org/officeDocument/2006/customXml" ds:itemID="{7B5FE1F4-9DC3-401E-93D0-57BC89296E78}">
  <ds:schemaRefs/>
</ds:datastoreItem>
</file>

<file path=customXml/itemProps85.xml><?xml version="1.0" encoding="utf-8"?>
<ds:datastoreItem xmlns:ds="http://schemas.openxmlformats.org/officeDocument/2006/customXml" ds:itemID="{1BDAE5A2-6A92-4E4C-A6F0-A73A6F30EEBD}">
  <ds:schemaRefs/>
</ds:datastoreItem>
</file>

<file path=customXml/itemProps86.xml><?xml version="1.0" encoding="utf-8"?>
<ds:datastoreItem xmlns:ds="http://schemas.openxmlformats.org/officeDocument/2006/customXml" ds:itemID="{49891F4C-C493-4A65-AB28-1289D76B82EA}">
  <ds:schemaRefs/>
</ds:datastoreItem>
</file>

<file path=customXml/itemProps9.xml><?xml version="1.0" encoding="utf-8"?>
<ds:datastoreItem xmlns:ds="http://schemas.openxmlformats.org/officeDocument/2006/customXml" ds:itemID="{2595FCAD-2801-44A2-91AA-0EB0CFDFE9B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TOC</vt:lpstr>
      <vt:lpstr>SSFL-Med-System</vt:lpstr>
      <vt:lpstr>SSFLbyProgramElements</vt:lpstr>
      <vt:lpstr>SSFLbyStudentElements</vt:lpstr>
      <vt:lpstr>Program-MCU</vt:lpstr>
      <vt:lpstr>Year-at-a-Glance</vt:lpstr>
      <vt:lpstr>Hide</vt:lpstr>
      <vt:lpstr>Definitions</vt:lpstr>
    </vt:vector>
  </TitlesOfParts>
  <Company>Fleming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Amirault</dc:creator>
  <cp:lastModifiedBy>Sarah Amirault</cp:lastModifiedBy>
  <cp:lastPrinted>2017-11-03T13:58:47Z</cp:lastPrinted>
  <dcterms:created xsi:type="dcterms:W3CDTF">2017-09-14T17:22:34Z</dcterms:created>
  <dcterms:modified xsi:type="dcterms:W3CDTF">2020-05-05T14:20:13Z</dcterms:modified>
</cp:coreProperties>
</file>